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监护、心电图机类" sheetId="12" r:id="rId1"/>
    <sheet name="呼吸机麻醉机" sheetId="11" r:id="rId2"/>
    <sheet name="除颤类" sheetId="10" r:id="rId3"/>
    <sheet name="输注泵类" sheetId="13" r:id="rId4"/>
    <sheet name="心电小本" sheetId="14" r:id="rId5"/>
  </sheets>
  <definedNames>
    <definedName name="_xlnm._FilterDatabase" localSheetId="0" hidden="1">监护、心电图机类!$A$4:$L$238</definedName>
    <definedName name="_xlnm._FilterDatabase" localSheetId="2" hidden="1">除颤类!$A$4:$L$62</definedName>
    <definedName name="_xlnm._FilterDatabase" localSheetId="3" hidden="1">输注泵类!$A$4:$G$239</definedName>
    <definedName name="_xlnm._FilterDatabase" localSheetId="1" hidden="1">呼吸机麻醉机!$A$1:$L$108</definedName>
    <definedName name="_xlnm.Print_Titles" localSheetId="0">监护、心电图机类!$3:$4</definedName>
    <definedName name="_xlnm.Print_Titles" localSheetId="3">输注泵类!$3:$4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<sst xmlns="http://schemas.openxmlformats.org/spreadsheetml/2006/main" count="783" uniqueCount="229">
  <si>
    <t>监护、心电图机类配件价目表</t>
  </si>
  <si>
    <t>公司名称：</t>
  </si>
  <si>
    <t>单位：元</t>
  </si>
  <si>
    <t>适配机型</t>
  </si>
  <si>
    <t>配件名称</t>
  </si>
  <si>
    <t>原厂</t>
  </si>
  <si>
    <t>兼容</t>
  </si>
  <si>
    <t>最高限价（单价）</t>
  </si>
  <si>
    <t>报价</t>
  </si>
  <si>
    <t>预计采购数量</t>
  </si>
  <si>
    <t>最高限价（合计）</t>
  </si>
  <si>
    <t>维修费用（合计）</t>
  </si>
  <si>
    <t>迈瑞T5/T8/IMEC10</t>
  </si>
  <si>
    <t>液晶屏</t>
  </si>
  <si>
    <t>触摸屏</t>
  </si>
  <si>
    <t>电源板</t>
  </si>
  <si>
    <t>主板</t>
  </si>
  <si>
    <t>高压板</t>
  </si>
  <si>
    <t>血压板</t>
  </si>
  <si>
    <t>血氧板</t>
  </si>
  <si>
    <t>心电板</t>
  </si>
  <si>
    <t>按键板</t>
  </si>
  <si>
    <t>血氧心电插槽</t>
  </si>
  <si>
    <t>外壳</t>
  </si>
  <si>
    <t>电池</t>
  </si>
  <si>
    <t>主板电池</t>
  </si>
  <si>
    <t>气泵</t>
  </si>
  <si>
    <t>压力传感器</t>
  </si>
  <si>
    <t>放气阀</t>
  </si>
  <si>
    <t>编码器</t>
  </si>
  <si>
    <t>背光灯</t>
  </si>
  <si>
    <t>散热风扇</t>
  </si>
  <si>
    <t>双有创模块</t>
  </si>
  <si>
    <t>二氧化碳模块</t>
  </si>
  <si>
    <t>BIS模块</t>
  </si>
  <si>
    <t>导联线</t>
  </si>
  <si>
    <t>指脉氧</t>
  </si>
  <si>
    <t>血压袖带</t>
  </si>
  <si>
    <t>迈瑞PM7000/8000/9000</t>
  </si>
  <si>
    <t>迈瑞MEC2000</t>
  </si>
  <si>
    <t>飞利浦MP5</t>
  </si>
  <si>
    <t>飞利浦G30/G30E/G60E等G系列</t>
  </si>
  <si>
    <t>光电PVM2701</t>
  </si>
  <si>
    <t>理邦IM系列</t>
  </si>
  <si>
    <t>理邦X8A/X10A系列</t>
  </si>
  <si>
    <t>飞利浦MX450/500/550等MX系列</t>
  </si>
  <si>
    <t>全品类心电图机</t>
  </si>
  <si>
    <t>心电吸球</t>
  </si>
  <si>
    <t>心电架子</t>
  </si>
  <si>
    <t>心电导联</t>
  </si>
  <si>
    <t>电源线3m</t>
  </si>
  <si>
    <t>全品类电子血压计</t>
  </si>
  <si>
    <t>合计</t>
  </si>
  <si>
    <t>最高限价</t>
  </si>
  <si>
    <t>以上报价包含配件更换服务费，配件质保1年</t>
  </si>
  <si>
    <t>呼吸机、麻醉机类配件价目表</t>
  </si>
  <si>
    <t>PB760呼吸机</t>
  </si>
  <si>
    <t>蓄电池</t>
  </si>
  <si>
    <t>氧传感器</t>
  </si>
  <si>
    <t>电源模块</t>
  </si>
  <si>
    <t>呼出过滤器</t>
  </si>
  <si>
    <t>电机编码器</t>
  </si>
  <si>
    <t>16000</t>
  </si>
  <si>
    <t>呼气电磁阀</t>
  </si>
  <si>
    <t>呼气单向阀</t>
  </si>
  <si>
    <t>8000</t>
  </si>
  <si>
    <t>拉斐尔呼吸机</t>
  </si>
  <si>
    <t>流量传感器</t>
  </si>
  <si>
    <t>空氧混合阀</t>
  </si>
  <si>
    <t>5100</t>
  </si>
  <si>
    <t>阻尼片</t>
  </si>
  <si>
    <t>呼气阀膜</t>
  </si>
  <si>
    <t>压缩泵</t>
  </si>
  <si>
    <t>汽水分离器</t>
  </si>
  <si>
    <t>1900</t>
  </si>
  <si>
    <t>电源开关</t>
  </si>
  <si>
    <t>10</t>
  </si>
  <si>
    <t>压机风扇</t>
  </si>
  <si>
    <t>气路模块</t>
  </si>
  <si>
    <t>15500</t>
  </si>
  <si>
    <t>Dpptm传感器</t>
  </si>
  <si>
    <t>PB840 呼吸机</t>
  </si>
  <si>
    <t>安全阀</t>
  </si>
  <si>
    <t>呼出过滤器积水杯</t>
  </si>
  <si>
    <t>吸气较零电磁阀</t>
  </si>
  <si>
    <t>成比例电磁阀</t>
  </si>
  <si>
    <t>模拟接口板</t>
  </si>
  <si>
    <t>呼气较零电磁阀</t>
  </si>
  <si>
    <t>呼出流量传感器</t>
  </si>
  <si>
    <t>9000</t>
  </si>
  <si>
    <t>伽利略呼吸机</t>
  </si>
  <si>
    <t>纽邦360呼吸机</t>
  </si>
  <si>
    <t>SAVINA呼吸机</t>
  </si>
  <si>
    <t>氧电池</t>
  </si>
  <si>
    <t>呼气阀</t>
  </si>
  <si>
    <t>流量传感器（5个）</t>
  </si>
  <si>
    <t>1600</t>
  </si>
  <si>
    <t>涡轮驱动板</t>
  </si>
  <si>
    <t>鸟牌VELA/AVEA呼吸机</t>
  </si>
  <si>
    <t>2100</t>
  </si>
  <si>
    <t>湿化灌</t>
  </si>
  <si>
    <t>模拟肺</t>
  </si>
  <si>
    <t>呼吸机汽水分离器</t>
  </si>
  <si>
    <t>飞利浦V200/V60呼吸机</t>
  </si>
  <si>
    <t>屏幕控制板</t>
  </si>
  <si>
    <t>科曼V3A呼吸机</t>
  </si>
  <si>
    <t>AC 电源板</t>
  </si>
  <si>
    <t>DC 电源板</t>
  </si>
  <si>
    <t>电池转接板</t>
  </si>
  <si>
    <t>IMX7核心板</t>
  </si>
  <si>
    <t>监控板</t>
  </si>
  <si>
    <t>传感器板</t>
  </si>
  <si>
    <t>谊安VG70呼吸机</t>
  </si>
  <si>
    <t>锂电池RRC2024</t>
  </si>
  <si>
    <t>开关电源</t>
  </si>
  <si>
    <t>NBP转接板</t>
  </si>
  <si>
    <t>NBP电源板</t>
  </si>
  <si>
    <t>吸气控制阀</t>
  </si>
  <si>
    <t>NBP核心板</t>
  </si>
  <si>
    <t>NBP主控板</t>
  </si>
  <si>
    <t>驱动器d30/5/4q</t>
  </si>
  <si>
    <t>驱动器母板d30/5/4q</t>
  </si>
  <si>
    <t>P/C104单板机套件，工业级CF卡</t>
  </si>
  <si>
    <t>驱动涡轮</t>
  </si>
  <si>
    <t>显示器整套</t>
  </si>
  <si>
    <t>熔断器T250V/3.15A</t>
  </si>
  <si>
    <t>迈瑞sv系列呼吸机</t>
  </si>
  <si>
    <t>呼吸机氧电池</t>
  </si>
  <si>
    <t>呼吸机呼气阀</t>
  </si>
  <si>
    <t>呼吸机吸气阀</t>
  </si>
  <si>
    <t>锂电池</t>
  </si>
  <si>
    <t>迈瑞dcdc板</t>
  </si>
  <si>
    <t>氧气比例电磁阀及连接线</t>
  </si>
  <si>
    <t>空气流量传感器</t>
  </si>
  <si>
    <t>氧气流量传感器</t>
  </si>
  <si>
    <t>过滤器</t>
  </si>
  <si>
    <t>吸气阀组件</t>
  </si>
  <si>
    <t>雾化阀</t>
  </si>
  <si>
    <t>迈柯唯呼吸机</t>
  </si>
  <si>
    <t>1771板</t>
  </si>
  <si>
    <t>呼出盒</t>
  </si>
  <si>
    <t>各品牌呼吸机</t>
  </si>
  <si>
    <t>湿化器MR810维修</t>
  </si>
  <si>
    <t>湿化器MR850维修</t>
  </si>
  <si>
    <t>湿化器MR850连接线维修</t>
  </si>
  <si>
    <t>德尔格麻醉机</t>
  </si>
  <si>
    <t>迈瑞麻醉机</t>
  </si>
  <si>
    <t>风箱折叠囊</t>
  </si>
  <si>
    <t>压力开关</t>
  </si>
  <si>
    <t>除颤仪类配件价目表</t>
  </si>
  <si>
    <t>迈瑞BeneHeart D3</t>
  </si>
  <si>
    <t>主控板</t>
  </si>
  <si>
    <t>参数板</t>
  </si>
  <si>
    <t>显示屏</t>
  </si>
  <si>
    <t>放电手柄</t>
  </si>
  <si>
    <t>热敏打印机</t>
  </si>
  <si>
    <t>迈瑞BeneHeart D1</t>
  </si>
  <si>
    <t>飞利浦M4735A</t>
  </si>
  <si>
    <t>飞利浦HeartStart XL+</t>
  </si>
  <si>
    <t>光电TEL-7621C</t>
  </si>
  <si>
    <t>光电TEL-5521C</t>
  </si>
  <si>
    <t>输注泵类配件价目表</t>
  </si>
  <si>
    <t>浙大史密斯</t>
  </si>
  <si>
    <t>电机驱动板</t>
  </si>
  <si>
    <t>电机驱动板连接线</t>
  </si>
  <si>
    <t>电机</t>
  </si>
  <si>
    <t>蠕动滑块</t>
  </si>
  <si>
    <t>推杆单元</t>
  </si>
  <si>
    <t>卡杆单元</t>
  </si>
  <si>
    <t>滴液传感器</t>
  </si>
  <si>
    <t>按键膜</t>
  </si>
  <si>
    <t>面贴</t>
  </si>
  <si>
    <t>喇叭组件</t>
  </si>
  <si>
    <t>固定座组件</t>
  </si>
  <si>
    <t>蠕动泵组件</t>
  </si>
  <si>
    <t>点滴夹组件</t>
  </si>
  <si>
    <t>起始位检测板</t>
  </si>
  <si>
    <t>气泡传感器</t>
  </si>
  <si>
    <t>泵门</t>
  </si>
  <si>
    <t>止液夹</t>
  </si>
  <si>
    <t>活塞检测板</t>
  </si>
  <si>
    <t>滑块板</t>
  </si>
  <si>
    <t>残留传感器</t>
  </si>
  <si>
    <t>规格识别板</t>
  </si>
  <si>
    <t>拨钮</t>
  </si>
  <si>
    <t>卡爪</t>
  </si>
  <si>
    <t>泰尔茂</t>
  </si>
  <si>
    <t>威利方舟</t>
  </si>
  <si>
    <t>长沙健源</t>
  </si>
  <si>
    <t>深科</t>
  </si>
  <si>
    <t>科力建元</t>
  </si>
  <si>
    <t>圣诺</t>
  </si>
  <si>
    <t>贝朗</t>
  </si>
  <si>
    <t>麦迪克斯心电小本配件价目表</t>
  </si>
  <si>
    <t>麦迪克斯（原厂）</t>
  </si>
  <si>
    <t>成人夹子</t>
  </si>
  <si>
    <t>成人吸球</t>
  </si>
  <si>
    <t>儿童夹子</t>
  </si>
  <si>
    <t>儿童吸球</t>
  </si>
  <si>
    <t>后背电极延长线</t>
  </si>
  <si>
    <t>心电采集平板换新</t>
  </si>
  <si>
    <t>心电采集平板外壳</t>
  </si>
  <si>
    <t>心电采集平板电池</t>
  </si>
  <si>
    <t>心电采集平板屏幕</t>
  </si>
  <si>
    <t>心电采集平板主板</t>
  </si>
  <si>
    <t>心电图平板专用适配器</t>
  </si>
  <si>
    <t>心电采集平板重装</t>
  </si>
  <si>
    <t>蓝牙背夹换新</t>
  </si>
  <si>
    <t>蓝牙背夹电池</t>
  </si>
  <si>
    <t>蓝牙背夹外壳</t>
  </si>
  <si>
    <t>蓝牙背夹主板</t>
  </si>
  <si>
    <t>蓝牙背夹充电口</t>
  </si>
  <si>
    <t>手持台车轮子（白色大轮子）</t>
  </si>
  <si>
    <t>手持台车轮子（黑色小轮子）</t>
  </si>
  <si>
    <t>台车底座（含轮子）</t>
  </si>
  <si>
    <t>台车放物台</t>
  </si>
  <si>
    <t>台车筐</t>
  </si>
  <si>
    <t>台车连杆</t>
  </si>
  <si>
    <t>台车整体换新</t>
  </si>
  <si>
    <t>心电图使用路由器</t>
  </si>
  <si>
    <t>导联线（心电图机通用）</t>
  </si>
  <si>
    <t>12导心电放大器换新</t>
  </si>
  <si>
    <t>12导心电放大器外壳</t>
  </si>
  <si>
    <t>12导心电放大器芯片</t>
  </si>
  <si>
    <t>12导心电放大元件</t>
  </si>
  <si>
    <t>12导心电放大器主板</t>
  </si>
  <si>
    <t>蓝牙背夹充电线</t>
  </si>
  <si>
    <t>平板电脑充电线</t>
  </si>
  <si>
    <t>心电图机专用USB插排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</si>
</sst>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0"/>
      <color theme="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84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10" fontId="2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0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9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P13" sqref="P13"/>
    </sheetView>
  </sheetViews>
  <sheetFormatPr defaultColWidth="8.8" defaultRowHeight="15.6"/>
  <cols>
    <col min="1" max="1" width="5.4" style="4" customWidth="1"/>
    <col min="2" max="2" width="12.3" style="21" customWidth="1"/>
    <col min="3" max="3" width="8" style="22" customWidth="1"/>
    <col min="4" max="4" width="6.6" style="21" customWidth="1"/>
    <col min="5" max="5" width="6" style="21" customWidth="1"/>
    <col min="6" max="7" width="8.5" style="22" customWidth="1"/>
    <col min="8" max="8" width="8.8" style="22"/>
    <col min="9" max="9" width="7.4" style="21" customWidth="1"/>
    <col min="10" max="10" width="6.2" style="21" customWidth="1"/>
    <col min="11" max="11" width="8.1" style="22" customWidth="1"/>
    <col min="12" max="12" width="7.5" style="22" customWidth="1"/>
    <col min="13" max="16384" width="8.8" style="22"/>
  </cols>
  <sheetData>
    <row r="1" ht="37" customHeight="1" spans="1:12">
      <c r="A1" s="23" t="s">
        <v>0</v>
      </c>
      <c r="B1" s="23"/>
      <c r="C1" s="23"/>
      <c r="D1" s="24"/>
      <c r="E1" s="24"/>
      <c r="F1" s="23"/>
      <c r="G1" s="23"/>
      <c r="H1" s="23"/>
      <c r="I1" s="24"/>
      <c r="J1" s="24"/>
      <c r="K1" s="23"/>
      <c r="L1" s="23"/>
    </row>
    <row r="2" s="19" customFormat="1" ht="19" customHeight="1" spans="1:12">
      <c r="A2" s="25"/>
      <c r="B2" s="27" t="s">
        <v>1</v>
      </c>
      <c r="C2" s="44"/>
      <c r="D2" s="44"/>
      <c r="E2" s="44"/>
      <c r="F2" s="44"/>
      <c r="G2" s="44"/>
      <c r="H2" s="28" t="s">
        <v>2</v>
      </c>
      <c r="I2" s="53"/>
      <c r="J2" s="53"/>
      <c r="K2" s="28"/>
      <c r="L2" s="28"/>
    </row>
    <row r="3" s="2" customFormat="1" ht="15" customHeight="1" spans="1:12">
      <c r="A3" s="10" t="s">
        <v>3</v>
      </c>
      <c r="B3" s="9" t="s">
        <v>4</v>
      </c>
      <c r="C3" s="9" t="s">
        <v>5</v>
      </c>
      <c r="D3" s="9"/>
      <c r="E3" s="9"/>
      <c r="F3" s="9"/>
      <c r="G3" s="9"/>
      <c r="H3" s="9" t="s">
        <v>6</v>
      </c>
      <c r="I3" s="9"/>
      <c r="J3" s="9"/>
      <c r="K3" s="9"/>
      <c r="L3" s="9"/>
    </row>
    <row r="4" s="2" customFormat="1" ht="31" customHeight="1" spans="1:12">
      <c r="A4" s="10"/>
      <c r="B4" s="9"/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</row>
    <row r="5" s="20" customFormat="1" ht="16" customHeight="1" spans="1:12">
      <c r="A5" s="13" t="s">
        <v>12</v>
      </c>
      <c r="B5" s="33" t="s">
        <v>13</v>
      </c>
      <c r="C5" s="33">
        <v>950</v>
      </c>
      <c r="D5" s="31"/>
      <c r="E5" s="33">
        <v>3</v>
      </c>
      <c r="F5" s="34">
        <f t="shared" ref="F5:F68" si="0">C5*E5</f>
        <v>2850</v>
      </c>
      <c r="G5" s="35"/>
      <c r="H5" s="33"/>
      <c r="I5" s="31"/>
      <c r="J5" s="33"/>
      <c r="K5" s="34"/>
      <c r="L5" s="35"/>
    </row>
    <row r="6" s="20" customFormat="1" ht="16" customHeight="1" spans="1:12">
      <c r="A6" s="13"/>
      <c r="B6" s="33" t="s">
        <v>14</v>
      </c>
      <c r="C6" s="33">
        <v>200</v>
      </c>
      <c r="D6" s="31"/>
      <c r="E6" s="33">
        <v>3</v>
      </c>
      <c r="F6" s="34">
        <f t="shared" si="0"/>
        <v>600</v>
      </c>
      <c r="G6" s="35"/>
      <c r="H6" s="33"/>
      <c r="I6" s="31"/>
      <c r="J6" s="33"/>
      <c r="K6" s="34"/>
      <c r="L6" s="35"/>
    </row>
    <row r="7" s="20" customFormat="1" ht="16" customHeight="1" spans="1:12">
      <c r="A7" s="13"/>
      <c r="B7" s="33" t="s">
        <v>15</v>
      </c>
      <c r="C7" s="33">
        <v>600</v>
      </c>
      <c r="D7" s="31"/>
      <c r="E7" s="33">
        <v>3</v>
      </c>
      <c r="F7" s="34">
        <f t="shared" si="0"/>
        <v>1800</v>
      </c>
      <c r="G7" s="35"/>
      <c r="H7" s="33"/>
      <c r="I7" s="31"/>
      <c r="J7" s="33"/>
      <c r="K7" s="34"/>
      <c r="L7" s="35"/>
    </row>
    <row r="8" s="20" customFormat="1" ht="16" customHeight="1" spans="1:12">
      <c r="A8" s="13"/>
      <c r="B8" s="33" t="s">
        <v>16</v>
      </c>
      <c r="C8" s="33">
        <v>1500</v>
      </c>
      <c r="D8" s="31"/>
      <c r="E8" s="33">
        <v>2</v>
      </c>
      <c r="F8" s="34">
        <f t="shared" si="0"/>
        <v>3000</v>
      </c>
      <c r="G8" s="35"/>
      <c r="H8" s="33"/>
      <c r="I8" s="31"/>
      <c r="J8" s="33"/>
      <c r="K8" s="34"/>
      <c r="L8" s="35"/>
    </row>
    <row r="9" s="20" customFormat="1" ht="16" customHeight="1" spans="1:12">
      <c r="A9" s="13"/>
      <c r="B9" s="33" t="s">
        <v>17</v>
      </c>
      <c r="C9" s="33">
        <v>100</v>
      </c>
      <c r="D9" s="31"/>
      <c r="E9" s="33">
        <v>4</v>
      </c>
      <c r="F9" s="34">
        <f t="shared" si="0"/>
        <v>400</v>
      </c>
      <c r="G9" s="35"/>
      <c r="H9" s="33"/>
      <c r="I9" s="31"/>
      <c r="J9" s="33"/>
      <c r="K9" s="34"/>
      <c r="L9" s="35"/>
    </row>
    <row r="10" s="20" customFormat="1" ht="16" customHeight="1" spans="1:12">
      <c r="A10" s="13"/>
      <c r="B10" s="33" t="s">
        <v>18</v>
      </c>
      <c r="C10" s="33">
        <v>600</v>
      </c>
      <c r="D10" s="31"/>
      <c r="E10" s="33">
        <v>4</v>
      </c>
      <c r="F10" s="34">
        <f t="shared" si="0"/>
        <v>2400</v>
      </c>
      <c r="G10" s="35"/>
      <c r="H10" s="33"/>
      <c r="I10" s="31"/>
      <c r="J10" s="33"/>
      <c r="K10" s="34"/>
      <c r="L10" s="35"/>
    </row>
    <row r="11" s="20" customFormat="1" ht="16" customHeight="1" spans="1:12">
      <c r="A11" s="13"/>
      <c r="B11" s="33" t="s">
        <v>19</v>
      </c>
      <c r="C11" s="33">
        <v>700</v>
      </c>
      <c r="D11" s="31"/>
      <c r="E11" s="33">
        <v>4</v>
      </c>
      <c r="F11" s="34">
        <f t="shared" si="0"/>
        <v>2800</v>
      </c>
      <c r="G11" s="35"/>
      <c r="H11" s="33"/>
      <c r="I11" s="31"/>
      <c r="J11" s="33"/>
      <c r="K11" s="34"/>
      <c r="L11" s="35"/>
    </row>
    <row r="12" s="20" customFormat="1" ht="16" customHeight="1" spans="1:12">
      <c r="A12" s="13"/>
      <c r="B12" s="33" t="s">
        <v>20</v>
      </c>
      <c r="C12" s="33">
        <v>710</v>
      </c>
      <c r="D12" s="31"/>
      <c r="E12" s="33">
        <v>2</v>
      </c>
      <c r="F12" s="34">
        <f t="shared" si="0"/>
        <v>1420</v>
      </c>
      <c r="G12" s="35"/>
      <c r="H12" s="33"/>
      <c r="I12" s="31"/>
      <c r="J12" s="33"/>
      <c r="K12" s="34"/>
      <c r="L12" s="35"/>
    </row>
    <row r="13" s="20" customFormat="1" ht="16" customHeight="1" spans="1:12">
      <c r="A13" s="13"/>
      <c r="B13" s="33" t="s">
        <v>21</v>
      </c>
      <c r="C13" s="34">
        <f>D13*1.1</f>
        <v>0</v>
      </c>
      <c r="D13" s="31"/>
      <c r="E13" s="33">
        <v>2</v>
      </c>
      <c r="F13" s="34">
        <f t="shared" si="0"/>
        <v>0</v>
      </c>
      <c r="G13" s="35"/>
      <c r="H13" s="33"/>
      <c r="I13" s="31"/>
      <c r="J13" s="33"/>
      <c r="K13" s="34"/>
      <c r="L13" s="35"/>
    </row>
    <row r="14" s="20" customFormat="1" ht="16" customHeight="1" spans="1:12">
      <c r="A14" s="13"/>
      <c r="B14" s="33" t="s">
        <v>22</v>
      </c>
      <c r="C14" s="33">
        <v>7</v>
      </c>
      <c r="D14" s="31"/>
      <c r="E14" s="33">
        <v>2</v>
      </c>
      <c r="F14" s="34">
        <f t="shared" si="0"/>
        <v>14</v>
      </c>
      <c r="G14" s="35"/>
      <c r="H14" s="33"/>
      <c r="I14" s="31"/>
      <c r="J14" s="33"/>
      <c r="K14" s="34"/>
      <c r="L14" s="35"/>
    </row>
    <row r="15" s="20" customFormat="1" ht="16" customHeight="1" spans="1:12">
      <c r="A15" s="13"/>
      <c r="B15" s="33" t="s">
        <v>23</v>
      </c>
      <c r="C15" s="33">
        <v>100</v>
      </c>
      <c r="D15" s="31"/>
      <c r="E15" s="33">
        <v>2</v>
      </c>
      <c r="F15" s="34">
        <f t="shared" si="0"/>
        <v>200</v>
      </c>
      <c r="G15" s="35"/>
      <c r="H15" s="33"/>
      <c r="I15" s="31"/>
      <c r="J15" s="33"/>
      <c r="K15" s="34"/>
      <c r="L15" s="35"/>
    </row>
    <row r="16" s="20" customFormat="1" ht="16" customHeight="1" spans="1:12">
      <c r="A16" s="13"/>
      <c r="B16" s="33" t="s">
        <v>24</v>
      </c>
      <c r="C16" s="33">
        <v>380</v>
      </c>
      <c r="D16" s="31"/>
      <c r="E16" s="33">
        <v>2</v>
      </c>
      <c r="F16" s="34">
        <f t="shared" si="0"/>
        <v>760</v>
      </c>
      <c r="G16" s="35"/>
      <c r="H16" s="33"/>
      <c r="I16" s="31"/>
      <c r="J16" s="33"/>
      <c r="K16" s="34"/>
      <c r="L16" s="35"/>
    </row>
    <row r="17" s="20" customFormat="1" ht="16" customHeight="1" spans="1:12">
      <c r="A17" s="13"/>
      <c r="B17" s="33" t="s">
        <v>25</v>
      </c>
      <c r="C17" s="33">
        <v>200</v>
      </c>
      <c r="D17" s="31"/>
      <c r="E17" s="33">
        <v>2</v>
      </c>
      <c r="F17" s="34">
        <f t="shared" si="0"/>
        <v>400</v>
      </c>
      <c r="G17" s="35"/>
      <c r="H17" s="33"/>
      <c r="I17" s="31"/>
      <c r="J17" s="33"/>
      <c r="K17" s="34"/>
      <c r="L17" s="35"/>
    </row>
    <row r="18" s="20" customFormat="1" ht="16" customHeight="1" spans="1:12">
      <c r="A18" s="13"/>
      <c r="B18" s="33" t="s">
        <v>26</v>
      </c>
      <c r="C18" s="34">
        <v>330</v>
      </c>
      <c r="D18" s="31"/>
      <c r="E18" s="33">
        <v>5</v>
      </c>
      <c r="F18" s="34">
        <f t="shared" si="0"/>
        <v>1650</v>
      </c>
      <c r="G18" s="35"/>
      <c r="H18" s="34">
        <f>I18*1.1</f>
        <v>0</v>
      </c>
      <c r="I18" s="31"/>
      <c r="J18" s="33">
        <v>2</v>
      </c>
      <c r="K18" s="34">
        <f t="shared" ref="K18:K21" si="1">H18*J18</f>
        <v>0</v>
      </c>
      <c r="L18" s="35"/>
    </row>
    <row r="19" s="20" customFormat="1" ht="16" customHeight="1" spans="1:12">
      <c r="A19" s="13"/>
      <c r="B19" s="33" t="s">
        <v>27</v>
      </c>
      <c r="C19" s="33">
        <v>100</v>
      </c>
      <c r="D19" s="31"/>
      <c r="E19" s="33">
        <v>2</v>
      </c>
      <c r="F19" s="34">
        <f t="shared" si="0"/>
        <v>200</v>
      </c>
      <c r="G19" s="35"/>
      <c r="H19" s="33"/>
      <c r="I19" s="31"/>
      <c r="J19" s="33"/>
      <c r="K19" s="34"/>
      <c r="L19" s="35"/>
    </row>
    <row r="20" s="20" customFormat="1" ht="16" customHeight="1" spans="1:12">
      <c r="A20" s="13"/>
      <c r="B20" s="33" t="s">
        <v>28</v>
      </c>
      <c r="C20" s="33">
        <v>300</v>
      </c>
      <c r="D20" s="31"/>
      <c r="E20" s="33">
        <v>2</v>
      </c>
      <c r="F20" s="34">
        <f t="shared" si="0"/>
        <v>600</v>
      </c>
      <c r="G20" s="35"/>
      <c r="H20" s="33">
        <v>120</v>
      </c>
      <c r="I20" s="31"/>
      <c r="J20" s="33">
        <v>2</v>
      </c>
      <c r="K20" s="34">
        <f t="shared" si="1"/>
        <v>240</v>
      </c>
      <c r="L20" s="35"/>
    </row>
    <row r="21" s="20" customFormat="1" ht="16" customHeight="1" spans="1:12">
      <c r="A21" s="13"/>
      <c r="B21" s="33" t="s">
        <v>29</v>
      </c>
      <c r="C21" s="33">
        <v>280</v>
      </c>
      <c r="D21" s="31"/>
      <c r="E21" s="33">
        <v>2</v>
      </c>
      <c r="F21" s="34">
        <f t="shared" si="0"/>
        <v>560</v>
      </c>
      <c r="G21" s="35"/>
      <c r="H21" s="33">
        <v>230</v>
      </c>
      <c r="I21" s="31"/>
      <c r="J21" s="33">
        <v>2</v>
      </c>
      <c r="K21" s="34">
        <f t="shared" si="1"/>
        <v>460</v>
      </c>
      <c r="L21" s="35"/>
    </row>
    <row r="22" s="20" customFormat="1" ht="16" customHeight="1" spans="1:12">
      <c r="A22" s="13"/>
      <c r="B22" s="33" t="s">
        <v>30</v>
      </c>
      <c r="C22" s="33">
        <v>100</v>
      </c>
      <c r="D22" s="31"/>
      <c r="E22" s="33">
        <v>2</v>
      </c>
      <c r="F22" s="34">
        <f t="shared" si="0"/>
        <v>200</v>
      </c>
      <c r="G22" s="35"/>
      <c r="H22" s="33"/>
      <c r="I22" s="31"/>
      <c r="J22" s="33"/>
      <c r="K22" s="34"/>
      <c r="L22" s="35"/>
    </row>
    <row r="23" s="20" customFormat="1" ht="16" customHeight="1" spans="1:12">
      <c r="A23" s="13"/>
      <c r="B23" s="33" t="s">
        <v>31</v>
      </c>
      <c r="C23" s="33">
        <v>7</v>
      </c>
      <c r="D23" s="31"/>
      <c r="E23" s="33">
        <v>2</v>
      </c>
      <c r="F23" s="34">
        <f t="shared" si="0"/>
        <v>14</v>
      </c>
      <c r="G23" s="35"/>
      <c r="H23" s="33"/>
      <c r="I23" s="31"/>
      <c r="J23" s="33"/>
      <c r="K23" s="34"/>
      <c r="L23" s="35"/>
    </row>
    <row r="24" s="20" customFormat="1" ht="16" customHeight="1" spans="1:12">
      <c r="A24" s="13"/>
      <c r="B24" s="33" t="s">
        <v>32</v>
      </c>
      <c r="C24" s="33">
        <v>1700</v>
      </c>
      <c r="D24" s="31"/>
      <c r="E24" s="33">
        <v>2</v>
      </c>
      <c r="F24" s="34">
        <f t="shared" si="0"/>
        <v>3400</v>
      </c>
      <c r="G24" s="35"/>
      <c r="H24" s="33"/>
      <c r="I24" s="31"/>
      <c r="J24" s="33"/>
      <c r="K24" s="34"/>
      <c r="L24" s="35"/>
    </row>
    <row r="25" s="20" customFormat="1" ht="16" customHeight="1" spans="1:12">
      <c r="A25" s="13"/>
      <c r="B25" s="33" t="s">
        <v>33</v>
      </c>
      <c r="C25" s="33">
        <v>1000</v>
      </c>
      <c r="D25" s="31"/>
      <c r="E25" s="33">
        <v>2</v>
      </c>
      <c r="F25" s="34">
        <f t="shared" si="0"/>
        <v>2000</v>
      </c>
      <c r="G25" s="35"/>
      <c r="H25" s="33"/>
      <c r="I25" s="31"/>
      <c r="J25" s="33"/>
      <c r="K25" s="34"/>
      <c r="L25" s="35"/>
    </row>
    <row r="26" s="20" customFormat="1" ht="16" customHeight="1" spans="1:12">
      <c r="A26" s="13"/>
      <c r="B26" s="33" t="s">
        <v>34</v>
      </c>
      <c r="C26" s="33">
        <v>1200</v>
      </c>
      <c r="D26" s="31"/>
      <c r="E26" s="33">
        <v>2</v>
      </c>
      <c r="F26" s="34">
        <f t="shared" si="0"/>
        <v>2400</v>
      </c>
      <c r="G26" s="35"/>
      <c r="H26" s="33"/>
      <c r="I26" s="31"/>
      <c r="J26" s="33"/>
      <c r="K26" s="34"/>
      <c r="L26" s="35"/>
    </row>
    <row r="27" s="20" customFormat="1" ht="16" customHeight="1" spans="1:12">
      <c r="A27" s="13"/>
      <c r="B27" s="33" t="s">
        <v>35</v>
      </c>
      <c r="C27" s="34">
        <v>180</v>
      </c>
      <c r="D27" s="31"/>
      <c r="E27" s="33">
        <v>1</v>
      </c>
      <c r="F27" s="34">
        <f t="shared" si="0"/>
        <v>180</v>
      </c>
      <c r="G27" s="35"/>
      <c r="H27" s="33">
        <v>170</v>
      </c>
      <c r="I27" s="31"/>
      <c r="J27" s="33">
        <v>30</v>
      </c>
      <c r="K27" s="34">
        <f t="shared" ref="K27:K29" si="2">H27*J27</f>
        <v>5100</v>
      </c>
      <c r="L27" s="35"/>
    </row>
    <row r="28" s="20" customFormat="1" ht="16" customHeight="1" spans="1:12">
      <c r="A28" s="13"/>
      <c r="B28" s="33" t="s">
        <v>36</v>
      </c>
      <c r="C28" s="34">
        <v>180</v>
      </c>
      <c r="D28" s="31"/>
      <c r="E28" s="33">
        <v>1</v>
      </c>
      <c r="F28" s="34">
        <f t="shared" si="0"/>
        <v>180</v>
      </c>
      <c r="G28" s="35"/>
      <c r="H28" s="33">
        <v>170</v>
      </c>
      <c r="I28" s="31"/>
      <c r="J28" s="33">
        <v>30</v>
      </c>
      <c r="K28" s="34">
        <f t="shared" si="2"/>
        <v>5100</v>
      </c>
      <c r="L28" s="35"/>
    </row>
    <row r="29" s="20" customFormat="1" ht="16" customHeight="1" spans="1:12">
      <c r="A29" s="13"/>
      <c r="B29" s="33" t="s">
        <v>37</v>
      </c>
      <c r="C29" s="34">
        <v>42</v>
      </c>
      <c r="D29" s="31"/>
      <c r="E29" s="33">
        <v>1</v>
      </c>
      <c r="F29" s="34">
        <f t="shared" si="0"/>
        <v>42</v>
      </c>
      <c r="G29" s="35"/>
      <c r="H29" s="33">
        <v>42</v>
      </c>
      <c r="I29" s="31"/>
      <c r="J29" s="33">
        <v>30</v>
      </c>
      <c r="K29" s="34">
        <f t="shared" si="2"/>
        <v>1260</v>
      </c>
      <c r="L29" s="35"/>
    </row>
    <row r="30" s="20" customFormat="1" ht="16" customHeight="1" spans="1:12">
      <c r="A30" s="13" t="s">
        <v>38</v>
      </c>
      <c r="B30" s="33" t="s">
        <v>13</v>
      </c>
      <c r="C30" s="33">
        <v>750</v>
      </c>
      <c r="D30" s="31"/>
      <c r="E30" s="33">
        <v>3</v>
      </c>
      <c r="F30" s="34">
        <f t="shared" si="0"/>
        <v>2250</v>
      </c>
      <c r="G30" s="35"/>
      <c r="H30" s="33"/>
      <c r="I30" s="31"/>
      <c r="J30" s="33"/>
      <c r="K30" s="34"/>
      <c r="L30" s="35"/>
    </row>
    <row r="31" s="20" customFormat="1" ht="16" customHeight="1" spans="1:12">
      <c r="A31" s="13"/>
      <c r="B31" s="33" t="s">
        <v>14</v>
      </c>
      <c r="C31" s="33">
        <v>200</v>
      </c>
      <c r="D31" s="31"/>
      <c r="E31" s="33">
        <v>3</v>
      </c>
      <c r="F31" s="34">
        <f t="shared" si="0"/>
        <v>600</v>
      </c>
      <c r="G31" s="35"/>
      <c r="H31" s="33"/>
      <c r="I31" s="31"/>
      <c r="J31" s="33"/>
      <c r="K31" s="34"/>
      <c r="L31" s="35"/>
    </row>
    <row r="32" s="20" customFormat="1" ht="16" customHeight="1" spans="1:12">
      <c r="A32" s="13"/>
      <c r="B32" s="33" t="s">
        <v>15</v>
      </c>
      <c r="C32" s="33">
        <v>600</v>
      </c>
      <c r="D32" s="31"/>
      <c r="E32" s="33">
        <v>2</v>
      </c>
      <c r="F32" s="34">
        <f t="shared" si="0"/>
        <v>1200</v>
      </c>
      <c r="G32" s="35"/>
      <c r="H32" s="33"/>
      <c r="I32" s="31"/>
      <c r="J32" s="33"/>
      <c r="K32" s="34"/>
      <c r="L32" s="35"/>
    </row>
    <row r="33" s="20" customFormat="1" ht="16" customHeight="1" spans="1:12">
      <c r="A33" s="13"/>
      <c r="B33" s="33" t="s">
        <v>16</v>
      </c>
      <c r="C33" s="33">
        <v>850</v>
      </c>
      <c r="D33" s="31"/>
      <c r="E33" s="33">
        <v>2</v>
      </c>
      <c r="F33" s="34">
        <f t="shared" si="0"/>
        <v>1700</v>
      </c>
      <c r="G33" s="35"/>
      <c r="H33" s="33"/>
      <c r="I33" s="31"/>
      <c r="J33" s="33"/>
      <c r="K33" s="34"/>
      <c r="L33" s="35"/>
    </row>
    <row r="34" s="20" customFormat="1" ht="16" customHeight="1" spans="1:12">
      <c r="A34" s="13"/>
      <c r="B34" s="33" t="s">
        <v>17</v>
      </c>
      <c r="C34" s="33">
        <v>100</v>
      </c>
      <c r="D34" s="31"/>
      <c r="E34" s="33">
        <v>4</v>
      </c>
      <c r="F34" s="34">
        <f t="shared" si="0"/>
        <v>400</v>
      </c>
      <c r="G34" s="35"/>
      <c r="H34" s="33"/>
      <c r="I34" s="31"/>
      <c r="J34" s="33"/>
      <c r="K34" s="34"/>
      <c r="L34" s="35"/>
    </row>
    <row r="35" s="20" customFormat="1" ht="16" customHeight="1" spans="1:12">
      <c r="A35" s="13"/>
      <c r="B35" s="33" t="s">
        <v>18</v>
      </c>
      <c r="C35" s="33">
        <v>600</v>
      </c>
      <c r="D35" s="31"/>
      <c r="E35" s="33">
        <v>4</v>
      </c>
      <c r="F35" s="34">
        <f t="shared" si="0"/>
        <v>2400</v>
      </c>
      <c r="G35" s="35"/>
      <c r="H35" s="33"/>
      <c r="I35" s="31"/>
      <c r="J35" s="33"/>
      <c r="K35" s="34"/>
      <c r="L35" s="35"/>
    </row>
    <row r="36" s="20" customFormat="1" ht="16" customHeight="1" spans="1:12">
      <c r="A36" s="13"/>
      <c r="B36" s="33" t="s">
        <v>19</v>
      </c>
      <c r="C36" s="33">
        <v>750</v>
      </c>
      <c r="D36" s="31"/>
      <c r="E36" s="33">
        <v>4</v>
      </c>
      <c r="F36" s="34">
        <f t="shared" si="0"/>
        <v>3000</v>
      </c>
      <c r="G36" s="35"/>
      <c r="H36" s="33"/>
      <c r="I36" s="31"/>
      <c r="J36" s="33"/>
      <c r="K36" s="34"/>
      <c r="L36" s="35"/>
    </row>
    <row r="37" s="20" customFormat="1" ht="16" customHeight="1" spans="1:12">
      <c r="A37" s="13"/>
      <c r="B37" s="33" t="s">
        <v>20</v>
      </c>
      <c r="C37" s="33">
        <v>710</v>
      </c>
      <c r="D37" s="31"/>
      <c r="E37" s="33">
        <v>2</v>
      </c>
      <c r="F37" s="34">
        <f t="shared" si="0"/>
        <v>1420</v>
      </c>
      <c r="G37" s="35"/>
      <c r="H37" s="33"/>
      <c r="I37" s="31"/>
      <c r="J37" s="33"/>
      <c r="K37" s="34"/>
      <c r="L37" s="35"/>
    </row>
    <row r="38" s="20" customFormat="1" ht="16" customHeight="1" spans="1:12">
      <c r="A38" s="13"/>
      <c r="B38" s="33" t="s">
        <v>21</v>
      </c>
      <c r="C38" s="34">
        <f>D38*1.1</f>
        <v>0</v>
      </c>
      <c r="D38" s="31"/>
      <c r="E38" s="33">
        <v>2</v>
      </c>
      <c r="F38" s="34">
        <f t="shared" si="0"/>
        <v>0</v>
      </c>
      <c r="G38" s="35"/>
      <c r="H38" s="33"/>
      <c r="I38" s="31"/>
      <c r="J38" s="33"/>
      <c r="K38" s="34"/>
      <c r="L38" s="35"/>
    </row>
    <row r="39" s="20" customFormat="1" ht="16" customHeight="1" spans="1:12">
      <c r="A39" s="13"/>
      <c r="B39" s="33" t="s">
        <v>22</v>
      </c>
      <c r="C39" s="33">
        <v>7</v>
      </c>
      <c r="D39" s="31"/>
      <c r="E39" s="33">
        <v>2</v>
      </c>
      <c r="F39" s="34">
        <f t="shared" si="0"/>
        <v>14</v>
      </c>
      <c r="G39" s="35"/>
      <c r="H39" s="33"/>
      <c r="I39" s="31"/>
      <c r="J39" s="33"/>
      <c r="K39" s="34"/>
      <c r="L39" s="35"/>
    </row>
    <row r="40" s="20" customFormat="1" ht="16" customHeight="1" spans="1:12">
      <c r="A40" s="13"/>
      <c r="B40" s="33" t="s">
        <v>23</v>
      </c>
      <c r="C40" s="33">
        <v>100</v>
      </c>
      <c r="D40" s="31"/>
      <c r="E40" s="33">
        <v>2</v>
      </c>
      <c r="F40" s="34">
        <f t="shared" si="0"/>
        <v>200</v>
      </c>
      <c r="G40" s="35"/>
      <c r="H40" s="33"/>
      <c r="I40" s="31"/>
      <c r="J40" s="33"/>
      <c r="K40" s="34"/>
      <c r="L40" s="35"/>
    </row>
    <row r="41" s="20" customFormat="1" ht="16" customHeight="1" spans="1:12">
      <c r="A41" s="13"/>
      <c r="B41" s="33" t="s">
        <v>24</v>
      </c>
      <c r="C41" s="33">
        <v>380</v>
      </c>
      <c r="D41" s="31"/>
      <c r="E41" s="33">
        <v>2</v>
      </c>
      <c r="F41" s="34">
        <f t="shared" si="0"/>
        <v>760</v>
      </c>
      <c r="G41" s="35"/>
      <c r="H41" s="33"/>
      <c r="I41" s="31"/>
      <c r="J41" s="33"/>
      <c r="K41" s="34"/>
      <c r="L41" s="35"/>
    </row>
    <row r="42" s="20" customFormat="1" ht="16" customHeight="1" spans="1:12">
      <c r="A42" s="13"/>
      <c r="B42" s="33" t="s">
        <v>25</v>
      </c>
      <c r="C42" s="33">
        <v>200</v>
      </c>
      <c r="D42" s="31"/>
      <c r="E42" s="33">
        <v>2</v>
      </c>
      <c r="F42" s="34">
        <f t="shared" si="0"/>
        <v>400</v>
      </c>
      <c r="G42" s="35"/>
      <c r="H42" s="33"/>
      <c r="I42" s="31"/>
      <c r="J42" s="33"/>
      <c r="K42" s="34"/>
      <c r="L42" s="35"/>
    </row>
    <row r="43" s="20" customFormat="1" ht="16" customHeight="1" spans="1:12">
      <c r="A43" s="13"/>
      <c r="B43" s="33" t="s">
        <v>26</v>
      </c>
      <c r="C43" s="34">
        <v>330</v>
      </c>
      <c r="D43" s="31"/>
      <c r="E43" s="33">
        <v>5</v>
      </c>
      <c r="F43" s="34">
        <f t="shared" si="0"/>
        <v>1650</v>
      </c>
      <c r="G43" s="35"/>
      <c r="H43" s="34">
        <f>I43*1.1</f>
        <v>0</v>
      </c>
      <c r="I43" s="31"/>
      <c r="J43" s="33">
        <v>2</v>
      </c>
      <c r="K43" s="34">
        <f>H43*J43</f>
        <v>0</v>
      </c>
      <c r="L43" s="35"/>
    </row>
    <row r="44" s="20" customFormat="1" ht="16" customHeight="1" spans="1:12">
      <c r="A44" s="13"/>
      <c r="B44" s="33" t="s">
        <v>27</v>
      </c>
      <c r="C44" s="33">
        <v>100</v>
      </c>
      <c r="D44" s="31"/>
      <c r="E44" s="33">
        <v>2</v>
      </c>
      <c r="F44" s="34">
        <f t="shared" si="0"/>
        <v>200</v>
      </c>
      <c r="G44" s="35"/>
      <c r="H44" s="33"/>
      <c r="I44" s="31"/>
      <c r="J44" s="33"/>
      <c r="K44" s="34"/>
      <c r="L44" s="35"/>
    </row>
    <row r="45" s="20" customFormat="1" ht="16" customHeight="1" spans="1:12">
      <c r="A45" s="13"/>
      <c r="B45" s="33" t="s">
        <v>28</v>
      </c>
      <c r="C45" s="33">
        <v>300</v>
      </c>
      <c r="D45" s="31"/>
      <c r="E45" s="33">
        <v>2</v>
      </c>
      <c r="F45" s="34">
        <f t="shared" si="0"/>
        <v>600</v>
      </c>
      <c r="G45" s="35"/>
      <c r="H45" s="33">
        <v>75</v>
      </c>
      <c r="I45" s="31"/>
      <c r="J45" s="33">
        <v>2</v>
      </c>
      <c r="K45" s="34">
        <f>H45*J45</f>
        <v>150</v>
      </c>
      <c r="L45" s="35"/>
    </row>
    <row r="46" s="20" customFormat="1" ht="16" customHeight="1" spans="1:12">
      <c r="A46" s="13"/>
      <c r="B46" s="33" t="s">
        <v>29</v>
      </c>
      <c r="C46" s="33">
        <v>150</v>
      </c>
      <c r="D46" s="31"/>
      <c r="E46" s="33">
        <v>2</v>
      </c>
      <c r="F46" s="34">
        <f t="shared" si="0"/>
        <v>300</v>
      </c>
      <c r="G46" s="35"/>
      <c r="H46" s="33"/>
      <c r="I46" s="31"/>
      <c r="J46" s="33"/>
      <c r="K46" s="34"/>
      <c r="L46" s="35"/>
    </row>
    <row r="47" s="20" customFormat="1" ht="16" customHeight="1" spans="1:12">
      <c r="A47" s="13"/>
      <c r="B47" s="33" t="s">
        <v>30</v>
      </c>
      <c r="C47" s="33">
        <v>100</v>
      </c>
      <c r="D47" s="31"/>
      <c r="E47" s="33">
        <v>2</v>
      </c>
      <c r="F47" s="34">
        <f t="shared" si="0"/>
        <v>200</v>
      </c>
      <c r="G47" s="35"/>
      <c r="H47" s="33"/>
      <c r="I47" s="31"/>
      <c r="J47" s="33"/>
      <c r="K47" s="34"/>
      <c r="L47" s="35"/>
    </row>
    <row r="48" s="20" customFormat="1" ht="16" customHeight="1" spans="1:12">
      <c r="A48" s="13"/>
      <c r="B48" s="33" t="s">
        <v>31</v>
      </c>
      <c r="C48" s="33">
        <v>7</v>
      </c>
      <c r="D48" s="31"/>
      <c r="E48" s="33">
        <v>2</v>
      </c>
      <c r="F48" s="34">
        <f t="shared" si="0"/>
        <v>14</v>
      </c>
      <c r="G48" s="35"/>
      <c r="H48" s="33"/>
      <c r="I48" s="31"/>
      <c r="J48" s="33"/>
      <c r="K48" s="34"/>
      <c r="L48" s="35"/>
    </row>
    <row r="49" s="20" customFormat="1" ht="16" customHeight="1" spans="1:12">
      <c r="A49" s="13"/>
      <c r="B49" s="33" t="s">
        <v>32</v>
      </c>
      <c r="C49" s="33">
        <v>1000</v>
      </c>
      <c r="D49" s="31"/>
      <c r="E49" s="33">
        <v>2</v>
      </c>
      <c r="F49" s="34">
        <f t="shared" si="0"/>
        <v>2000</v>
      </c>
      <c r="G49" s="35"/>
      <c r="H49" s="33"/>
      <c r="I49" s="31"/>
      <c r="J49" s="33"/>
      <c r="K49" s="34"/>
      <c r="L49" s="35"/>
    </row>
    <row r="50" s="20" customFormat="1" ht="16" customHeight="1" spans="1:12">
      <c r="A50" s="13"/>
      <c r="B50" s="33" t="s">
        <v>33</v>
      </c>
      <c r="C50" s="33">
        <v>1000</v>
      </c>
      <c r="D50" s="31"/>
      <c r="E50" s="33">
        <v>2</v>
      </c>
      <c r="F50" s="34">
        <f t="shared" si="0"/>
        <v>2000</v>
      </c>
      <c r="G50" s="35"/>
      <c r="H50" s="33"/>
      <c r="I50" s="31"/>
      <c r="J50" s="33"/>
      <c r="K50" s="34"/>
      <c r="L50" s="35"/>
    </row>
    <row r="51" s="20" customFormat="1" ht="16" customHeight="1" spans="1:12">
      <c r="A51" s="13"/>
      <c r="B51" s="33" t="s">
        <v>34</v>
      </c>
      <c r="C51" s="33">
        <v>300</v>
      </c>
      <c r="D51" s="31"/>
      <c r="E51" s="33">
        <v>2</v>
      </c>
      <c r="F51" s="34">
        <f t="shared" si="0"/>
        <v>600</v>
      </c>
      <c r="G51" s="35"/>
      <c r="H51" s="33"/>
      <c r="I51" s="31"/>
      <c r="J51" s="33"/>
      <c r="K51" s="34"/>
      <c r="L51" s="35"/>
    </row>
    <row r="52" s="20" customFormat="1" ht="16" customHeight="1" spans="1:12">
      <c r="A52" s="13"/>
      <c r="B52" s="33" t="s">
        <v>35</v>
      </c>
      <c r="C52" s="34">
        <v>180</v>
      </c>
      <c r="D52" s="31"/>
      <c r="E52" s="33">
        <v>1</v>
      </c>
      <c r="F52" s="34">
        <f t="shared" si="0"/>
        <v>180</v>
      </c>
      <c r="G52" s="35"/>
      <c r="H52" s="33">
        <v>150</v>
      </c>
      <c r="I52" s="31"/>
      <c r="J52" s="33">
        <v>30</v>
      </c>
      <c r="K52" s="34">
        <f t="shared" ref="K52:K54" si="3">H52*J52</f>
        <v>4500</v>
      </c>
      <c r="L52" s="35"/>
    </row>
    <row r="53" s="20" customFormat="1" ht="16" customHeight="1" spans="1:12">
      <c r="A53" s="13"/>
      <c r="B53" s="33" t="s">
        <v>36</v>
      </c>
      <c r="C53" s="34">
        <f>D53*1.1</f>
        <v>0</v>
      </c>
      <c r="D53" s="31"/>
      <c r="E53" s="33">
        <v>1</v>
      </c>
      <c r="F53" s="34">
        <f t="shared" si="0"/>
        <v>0</v>
      </c>
      <c r="G53" s="35"/>
      <c r="H53" s="33">
        <v>150</v>
      </c>
      <c r="I53" s="31"/>
      <c r="J53" s="33">
        <v>30</v>
      </c>
      <c r="K53" s="34">
        <f t="shared" si="3"/>
        <v>4500</v>
      </c>
      <c r="L53" s="35"/>
    </row>
    <row r="54" s="20" customFormat="1" ht="16" customHeight="1" spans="1:12">
      <c r="A54" s="13"/>
      <c r="B54" s="33" t="s">
        <v>37</v>
      </c>
      <c r="C54" s="34">
        <v>42</v>
      </c>
      <c r="D54" s="31"/>
      <c r="E54" s="33">
        <v>1</v>
      </c>
      <c r="F54" s="34">
        <f t="shared" si="0"/>
        <v>42</v>
      </c>
      <c r="G54" s="35"/>
      <c r="H54" s="33">
        <v>38</v>
      </c>
      <c r="I54" s="31"/>
      <c r="J54" s="33">
        <v>30</v>
      </c>
      <c r="K54" s="34">
        <f t="shared" si="3"/>
        <v>1140</v>
      </c>
      <c r="L54" s="35"/>
    </row>
    <row r="55" s="20" customFormat="1" ht="16" customHeight="1" spans="1:12">
      <c r="A55" s="13" t="s">
        <v>39</v>
      </c>
      <c r="B55" s="33" t="s">
        <v>13</v>
      </c>
      <c r="C55" s="33">
        <v>750</v>
      </c>
      <c r="D55" s="31"/>
      <c r="E55" s="33">
        <v>3</v>
      </c>
      <c r="F55" s="34">
        <f t="shared" si="0"/>
        <v>2250</v>
      </c>
      <c r="G55" s="35"/>
      <c r="H55" s="33"/>
      <c r="I55" s="31"/>
      <c r="J55" s="33"/>
      <c r="K55" s="34"/>
      <c r="L55" s="35"/>
    </row>
    <row r="56" s="20" customFormat="1" ht="16" customHeight="1" spans="1:12">
      <c r="A56" s="13"/>
      <c r="B56" s="33" t="s">
        <v>14</v>
      </c>
      <c r="C56" s="33">
        <v>200</v>
      </c>
      <c r="D56" s="31"/>
      <c r="E56" s="33">
        <v>3</v>
      </c>
      <c r="F56" s="34">
        <f t="shared" si="0"/>
        <v>600</v>
      </c>
      <c r="G56" s="35"/>
      <c r="H56" s="33"/>
      <c r="I56" s="31"/>
      <c r="J56" s="33"/>
      <c r="K56" s="34"/>
      <c r="L56" s="35"/>
    </row>
    <row r="57" s="20" customFormat="1" ht="16" customHeight="1" spans="1:12">
      <c r="A57" s="13"/>
      <c r="B57" s="33" t="s">
        <v>15</v>
      </c>
      <c r="C57" s="33">
        <v>600</v>
      </c>
      <c r="D57" s="31"/>
      <c r="E57" s="33">
        <v>2</v>
      </c>
      <c r="F57" s="34">
        <f t="shared" si="0"/>
        <v>1200</v>
      </c>
      <c r="G57" s="35"/>
      <c r="H57" s="33"/>
      <c r="I57" s="31"/>
      <c r="J57" s="33"/>
      <c r="K57" s="34"/>
      <c r="L57" s="35"/>
    </row>
    <row r="58" s="20" customFormat="1" ht="16" customHeight="1" spans="1:12">
      <c r="A58" s="13"/>
      <c r="B58" s="33" t="s">
        <v>16</v>
      </c>
      <c r="C58" s="33">
        <v>850</v>
      </c>
      <c r="D58" s="31"/>
      <c r="E58" s="33">
        <v>2</v>
      </c>
      <c r="F58" s="34">
        <f t="shared" si="0"/>
        <v>1700</v>
      </c>
      <c r="G58" s="35"/>
      <c r="H58" s="33"/>
      <c r="I58" s="31"/>
      <c r="J58" s="33"/>
      <c r="K58" s="34"/>
      <c r="L58" s="35"/>
    </row>
    <row r="59" s="20" customFormat="1" ht="16" customHeight="1" spans="1:12">
      <c r="A59" s="13"/>
      <c r="B59" s="33" t="s">
        <v>17</v>
      </c>
      <c r="C59" s="33">
        <v>100</v>
      </c>
      <c r="D59" s="31"/>
      <c r="E59" s="33">
        <v>4</v>
      </c>
      <c r="F59" s="34">
        <f t="shared" si="0"/>
        <v>400</v>
      </c>
      <c r="G59" s="35"/>
      <c r="H59" s="33"/>
      <c r="I59" s="31"/>
      <c r="J59" s="33"/>
      <c r="K59" s="34"/>
      <c r="L59" s="35"/>
    </row>
    <row r="60" s="20" customFormat="1" ht="16" customHeight="1" spans="1:12">
      <c r="A60" s="13"/>
      <c r="B60" s="33" t="s">
        <v>18</v>
      </c>
      <c r="C60" s="33">
        <v>600</v>
      </c>
      <c r="D60" s="31"/>
      <c r="E60" s="33">
        <v>4</v>
      </c>
      <c r="F60" s="34">
        <f t="shared" si="0"/>
        <v>2400</v>
      </c>
      <c r="G60" s="35"/>
      <c r="H60" s="33"/>
      <c r="I60" s="31"/>
      <c r="J60" s="33"/>
      <c r="K60" s="34"/>
      <c r="L60" s="35"/>
    </row>
    <row r="61" s="20" customFormat="1" ht="16" customHeight="1" spans="1:12">
      <c r="A61" s="13"/>
      <c r="B61" s="33" t="s">
        <v>19</v>
      </c>
      <c r="C61" s="33">
        <v>750</v>
      </c>
      <c r="D61" s="31"/>
      <c r="E61" s="33">
        <v>4</v>
      </c>
      <c r="F61" s="34">
        <f t="shared" si="0"/>
        <v>3000</v>
      </c>
      <c r="G61" s="35"/>
      <c r="H61" s="33"/>
      <c r="I61" s="31"/>
      <c r="J61" s="33"/>
      <c r="K61" s="34"/>
      <c r="L61" s="35"/>
    </row>
    <row r="62" s="20" customFormat="1" ht="16" customHeight="1" spans="1:12">
      <c r="A62" s="13"/>
      <c r="B62" s="33" t="s">
        <v>20</v>
      </c>
      <c r="C62" s="33">
        <v>710</v>
      </c>
      <c r="D62" s="31"/>
      <c r="E62" s="33">
        <v>2</v>
      </c>
      <c r="F62" s="34">
        <f t="shared" si="0"/>
        <v>1420</v>
      </c>
      <c r="G62" s="35"/>
      <c r="H62" s="33"/>
      <c r="I62" s="31"/>
      <c r="J62" s="33"/>
      <c r="K62" s="34"/>
      <c r="L62" s="35"/>
    </row>
    <row r="63" s="20" customFormat="1" ht="16" customHeight="1" spans="1:12">
      <c r="A63" s="13"/>
      <c r="B63" s="33" t="s">
        <v>21</v>
      </c>
      <c r="C63" s="34">
        <f>D63*1.1</f>
        <v>0</v>
      </c>
      <c r="D63" s="31"/>
      <c r="E63" s="33">
        <v>2</v>
      </c>
      <c r="F63" s="34">
        <f t="shared" si="0"/>
        <v>0</v>
      </c>
      <c r="G63" s="35"/>
      <c r="H63" s="33"/>
      <c r="I63" s="31"/>
      <c r="J63" s="33"/>
      <c r="K63" s="34"/>
      <c r="L63" s="35"/>
    </row>
    <row r="64" s="20" customFormat="1" ht="16" customHeight="1" spans="1:12">
      <c r="A64" s="13"/>
      <c r="B64" s="33" t="s">
        <v>22</v>
      </c>
      <c r="C64" s="33">
        <v>7</v>
      </c>
      <c r="D64" s="31"/>
      <c r="E64" s="33">
        <v>2</v>
      </c>
      <c r="F64" s="34">
        <f t="shared" si="0"/>
        <v>14</v>
      </c>
      <c r="G64" s="35"/>
      <c r="H64" s="33"/>
      <c r="I64" s="31"/>
      <c r="J64" s="33"/>
      <c r="K64" s="34"/>
      <c r="L64" s="35"/>
    </row>
    <row r="65" s="20" customFormat="1" ht="16" customHeight="1" spans="1:12">
      <c r="A65" s="13"/>
      <c r="B65" s="33" t="s">
        <v>23</v>
      </c>
      <c r="C65" s="33">
        <v>100</v>
      </c>
      <c r="D65" s="31"/>
      <c r="E65" s="33">
        <v>2</v>
      </c>
      <c r="F65" s="34">
        <f t="shared" si="0"/>
        <v>200</v>
      </c>
      <c r="G65" s="35"/>
      <c r="H65" s="33"/>
      <c r="I65" s="31"/>
      <c r="J65" s="33"/>
      <c r="K65" s="34"/>
      <c r="L65" s="35"/>
    </row>
    <row r="66" s="20" customFormat="1" ht="16" customHeight="1" spans="1:12">
      <c r="A66" s="13"/>
      <c r="B66" s="33" t="s">
        <v>24</v>
      </c>
      <c r="C66" s="33">
        <v>380</v>
      </c>
      <c r="D66" s="31"/>
      <c r="E66" s="33">
        <v>2</v>
      </c>
      <c r="F66" s="34">
        <f t="shared" si="0"/>
        <v>760</v>
      </c>
      <c r="G66" s="35"/>
      <c r="H66" s="33"/>
      <c r="I66" s="31"/>
      <c r="J66" s="33"/>
      <c r="K66" s="34"/>
      <c r="L66" s="35"/>
    </row>
    <row r="67" s="20" customFormat="1" ht="16" customHeight="1" spans="1:12">
      <c r="A67" s="13"/>
      <c r="B67" s="33" t="s">
        <v>25</v>
      </c>
      <c r="C67" s="33">
        <v>200</v>
      </c>
      <c r="D67" s="31"/>
      <c r="E67" s="33">
        <v>2</v>
      </c>
      <c r="F67" s="34">
        <f t="shared" si="0"/>
        <v>400</v>
      </c>
      <c r="G67" s="35"/>
      <c r="H67" s="33"/>
      <c r="I67" s="31"/>
      <c r="J67" s="33"/>
      <c r="K67" s="34"/>
      <c r="L67" s="35"/>
    </row>
    <row r="68" s="20" customFormat="1" ht="16" customHeight="1" spans="1:12">
      <c r="A68" s="13"/>
      <c r="B68" s="33" t="s">
        <v>26</v>
      </c>
      <c r="C68" s="34">
        <v>330</v>
      </c>
      <c r="D68" s="31"/>
      <c r="E68" s="33">
        <v>5</v>
      </c>
      <c r="F68" s="34">
        <f t="shared" si="0"/>
        <v>1650</v>
      </c>
      <c r="G68" s="35"/>
      <c r="H68" s="34">
        <f>I68*1.1</f>
        <v>0</v>
      </c>
      <c r="I68" s="31"/>
      <c r="J68" s="33">
        <v>2</v>
      </c>
      <c r="K68" s="34">
        <f>H68*J68</f>
        <v>0</v>
      </c>
      <c r="L68" s="35"/>
    </row>
    <row r="69" s="20" customFormat="1" ht="16" customHeight="1" spans="1:12">
      <c r="A69" s="13"/>
      <c r="B69" s="33" t="s">
        <v>27</v>
      </c>
      <c r="C69" s="33">
        <v>100</v>
      </c>
      <c r="D69" s="31"/>
      <c r="E69" s="33">
        <v>2</v>
      </c>
      <c r="F69" s="34">
        <f t="shared" ref="F69:F132" si="4">C69*E69</f>
        <v>200</v>
      </c>
      <c r="G69" s="35"/>
      <c r="H69" s="33"/>
      <c r="I69" s="31"/>
      <c r="J69" s="33"/>
      <c r="K69" s="34"/>
      <c r="L69" s="35"/>
    </row>
    <row r="70" s="20" customFormat="1" ht="16" customHeight="1" spans="1:12">
      <c r="A70" s="13"/>
      <c r="B70" s="33" t="s">
        <v>28</v>
      </c>
      <c r="C70" s="33">
        <v>260</v>
      </c>
      <c r="D70" s="31"/>
      <c r="E70" s="33">
        <v>2</v>
      </c>
      <c r="F70" s="34">
        <f t="shared" si="4"/>
        <v>520</v>
      </c>
      <c r="G70" s="35"/>
      <c r="H70" s="33">
        <v>120</v>
      </c>
      <c r="I70" s="31"/>
      <c r="J70" s="33">
        <v>2</v>
      </c>
      <c r="K70" s="34">
        <f>H70*J70</f>
        <v>240</v>
      </c>
      <c r="L70" s="35"/>
    </row>
    <row r="71" s="20" customFormat="1" ht="16" customHeight="1" spans="1:12">
      <c r="A71" s="13"/>
      <c r="B71" s="33" t="s">
        <v>29</v>
      </c>
      <c r="C71" s="33">
        <v>200</v>
      </c>
      <c r="D71" s="31"/>
      <c r="E71" s="33">
        <v>2</v>
      </c>
      <c r="F71" s="34">
        <f t="shared" si="4"/>
        <v>400</v>
      </c>
      <c r="G71" s="35"/>
      <c r="H71" s="33"/>
      <c r="I71" s="31"/>
      <c r="J71" s="33"/>
      <c r="K71" s="34"/>
      <c r="L71" s="35"/>
    </row>
    <row r="72" s="20" customFormat="1" ht="16" customHeight="1" spans="1:12">
      <c r="A72" s="13"/>
      <c r="B72" s="33" t="s">
        <v>30</v>
      </c>
      <c r="C72" s="33">
        <v>100</v>
      </c>
      <c r="D72" s="31"/>
      <c r="E72" s="33">
        <v>2</v>
      </c>
      <c r="F72" s="34">
        <f t="shared" si="4"/>
        <v>200</v>
      </c>
      <c r="G72" s="35"/>
      <c r="H72" s="33"/>
      <c r="I72" s="31"/>
      <c r="J72" s="33"/>
      <c r="K72" s="34"/>
      <c r="L72" s="35"/>
    </row>
    <row r="73" s="20" customFormat="1" ht="16" customHeight="1" spans="1:12">
      <c r="A73" s="13"/>
      <c r="B73" s="33" t="s">
        <v>31</v>
      </c>
      <c r="C73" s="33">
        <v>7</v>
      </c>
      <c r="D73" s="31"/>
      <c r="E73" s="33">
        <v>2</v>
      </c>
      <c r="F73" s="34">
        <f t="shared" si="4"/>
        <v>14</v>
      </c>
      <c r="G73" s="35"/>
      <c r="H73" s="33"/>
      <c r="I73" s="31"/>
      <c r="J73" s="33"/>
      <c r="K73" s="34"/>
      <c r="L73" s="35"/>
    </row>
    <row r="74" s="20" customFormat="1" ht="16" customHeight="1" spans="1:12">
      <c r="A74" s="13"/>
      <c r="B74" s="33" t="s">
        <v>32</v>
      </c>
      <c r="C74" s="33">
        <v>1000</v>
      </c>
      <c r="D74" s="31"/>
      <c r="E74" s="33">
        <v>2</v>
      </c>
      <c r="F74" s="34">
        <f t="shared" si="4"/>
        <v>2000</v>
      </c>
      <c r="G74" s="35"/>
      <c r="H74" s="33"/>
      <c r="I74" s="31"/>
      <c r="J74" s="33"/>
      <c r="K74" s="34"/>
      <c r="L74" s="35"/>
    </row>
    <row r="75" s="20" customFormat="1" ht="16" customHeight="1" spans="1:12">
      <c r="A75" s="13"/>
      <c r="B75" s="33" t="s">
        <v>33</v>
      </c>
      <c r="C75" s="33">
        <v>1000</v>
      </c>
      <c r="D75" s="31"/>
      <c r="E75" s="33">
        <v>2</v>
      </c>
      <c r="F75" s="34">
        <f t="shared" si="4"/>
        <v>2000</v>
      </c>
      <c r="G75" s="35"/>
      <c r="H75" s="33"/>
      <c r="I75" s="31"/>
      <c r="J75" s="33"/>
      <c r="K75" s="34"/>
      <c r="L75" s="35"/>
    </row>
    <row r="76" s="20" customFormat="1" ht="16" customHeight="1" spans="1:12">
      <c r="A76" s="13"/>
      <c r="B76" s="33" t="s">
        <v>34</v>
      </c>
      <c r="C76" s="33">
        <v>300</v>
      </c>
      <c r="D76" s="31"/>
      <c r="E76" s="33">
        <v>2</v>
      </c>
      <c r="F76" s="34">
        <f t="shared" si="4"/>
        <v>600</v>
      </c>
      <c r="G76" s="35"/>
      <c r="H76" s="33"/>
      <c r="I76" s="31"/>
      <c r="J76" s="33"/>
      <c r="K76" s="34"/>
      <c r="L76" s="35"/>
    </row>
    <row r="77" s="20" customFormat="1" ht="16" customHeight="1" spans="1:12">
      <c r="A77" s="13"/>
      <c r="B77" s="33" t="s">
        <v>35</v>
      </c>
      <c r="C77" s="34">
        <v>180</v>
      </c>
      <c r="D77" s="31"/>
      <c r="E77" s="33">
        <v>1</v>
      </c>
      <c r="F77" s="34">
        <f t="shared" si="4"/>
        <v>180</v>
      </c>
      <c r="G77" s="35"/>
      <c r="H77" s="33">
        <v>170</v>
      </c>
      <c r="I77" s="31"/>
      <c r="J77" s="33">
        <v>30</v>
      </c>
      <c r="K77" s="34">
        <f t="shared" ref="K77:K79" si="5">H77*J77</f>
        <v>5100</v>
      </c>
      <c r="L77" s="35"/>
    </row>
    <row r="78" s="20" customFormat="1" ht="16" customHeight="1" spans="1:12">
      <c r="A78" s="13"/>
      <c r="B78" s="33" t="s">
        <v>36</v>
      </c>
      <c r="C78" s="34">
        <v>180</v>
      </c>
      <c r="D78" s="31"/>
      <c r="E78" s="33">
        <v>1</v>
      </c>
      <c r="F78" s="34">
        <f t="shared" si="4"/>
        <v>180</v>
      </c>
      <c r="G78" s="35"/>
      <c r="H78" s="33">
        <v>170</v>
      </c>
      <c r="I78" s="31"/>
      <c r="J78" s="33">
        <v>30</v>
      </c>
      <c r="K78" s="34">
        <f t="shared" si="5"/>
        <v>5100</v>
      </c>
      <c r="L78" s="35"/>
    </row>
    <row r="79" s="20" customFormat="1" ht="16" customHeight="1" spans="1:12">
      <c r="A79" s="13"/>
      <c r="B79" s="33" t="s">
        <v>37</v>
      </c>
      <c r="C79" s="34">
        <v>42</v>
      </c>
      <c r="D79" s="31"/>
      <c r="E79" s="33">
        <v>1</v>
      </c>
      <c r="F79" s="34">
        <f t="shared" si="4"/>
        <v>42</v>
      </c>
      <c r="G79" s="35"/>
      <c r="H79" s="33">
        <v>42</v>
      </c>
      <c r="I79" s="31"/>
      <c r="J79" s="33">
        <v>30</v>
      </c>
      <c r="K79" s="34">
        <f t="shared" si="5"/>
        <v>1260</v>
      </c>
      <c r="L79" s="35"/>
    </row>
    <row r="80" s="20" customFormat="1" ht="16" customHeight="1" spans="1:12">
      <c r="A80" s="13" t="s">
        <v>40</v>
      </c>
      <c r="B80" s="33" t="s">
        <v>13</v>
      </c>
      <c r="C80" s="33">
        <v>950</v>
      </c>
      <c r="D80" s="31"/>
      <c r="E80" s="33">
        <v>3</v>
      </c>
      <c r="F80" s="34">
        <f t="shared" si="4"/>
        <v>2850</v>
      </c>
      <c r="G80" s="35"/>
      <c r="H80" s="33"/>
      <c r="I80" s="31"/>
      <c r="J80" s="33"/>
      <c r="K80" s="34"/>
      <c r="L80" s="35"/>
    </row>
    <row r="81" s="20" customFormat="1" ht="16" customHeight="1" spans="1:12">
      <c r="A81" s="13"/>
      <c r="B81" s="33" t="s">
        <v>14</v>
      </c>
      <c r="C81" s="33">
        <v>600</v>
      </c>
      <c r="D81" s="31"/>
      <c r="E81" s="33">
        <v>3</v>
      </c>
      <c r="F81" s="34">
        <f t="shared" si="4"/>
        <v>1800</v>
      </c>
      <c r="G81" s="35"/>
      <c r="H81" s="33"/>
      <c r="I81" s="31"/>
      <c r="J81" s="33"/>
      <c r="K81" s="34"/>
      <c r="L81" s="35"/>
    </row>
    <row r="82" s="20" customFormat="1" ht="16" customHeight="1" spans="1:12">
      <c r="A82" s="13"/>
      <c r="B82" s="33" t="s">
        <v>15</v>
      </c>
      <c r="C82" s="33">
        <v>750</v>
      </c>
      <c r="D82" s="31"/>
      <c r="E82" s="33">
        <v>3</v>
      </c>
      <c r="F82" s="34">
        <f t="shared" si="4"/>
        <v>2250</v>
      </c>
      <c r="G82" s="35"/>
      <c r="H82" s="33"/>
      <c r="I82" s="31"/>
      <c r="J82" s="33"/>
      <c r="K82" s="34"/>
      <c r="L82" s="35"/>
    </row>
    <row r="83" s="20" customFormat="1" ht="16" customHeight="1" spans="1:12">
      <c r="A83" s="13"/>
      <c r="B83" s="33" t="s">
        <v>16</v>
      </c>
      <c r="C83" s="33">
        <v>2000</v>
      </c>
      <c r="D83" s="31"/>
      <c r="E83" s="33">
        <v>3</v>
      </c>
      <c r="F83" s="34">
        <f t="shared" si="4"/>
        <v>6000</v>
      </c>
      <c r="G83" s="35"/>
      <c r="H83" s="33"/>
      <c r="I83" s="31"/>
      <c r="J83" s="33"/>
      <c r="K83" s="34"/>
      <c r="L83" s="35"/>
    </row>
    <row r="84" s="20" customFormat="1" ht="16" customHeight="1" spans="1:12">
      <c r="A84" s="13"/>
      <c r="B84" s="33" t="s">
        <v>17</v>
      </c>
      <c r="C84" s="33">
        <v>100</v>
      </c>
      <c r="D84" s="31"/>
      <c r="E84" s="33">
        <v>4</v>
      </c>
      <c r="F84" s="34">
        <f t="shared" si="4"/>
        <v>400</v>
      </c>
      <c r="G84" s="35"/>
      <c r="H84" s="33"/>
      <c r="I84" s="31"/>
      <c r="J84" s="33"/>
      <c r="K84" s="34"/>
      <c r="L84" s="35"/>
    </row>
    <row r="85" s="20" customFormat="1" ht="16" customHeight="1" spans="1:12">
      <c r="A85" s="13"/>
      <c r="B85" s="33" t="s">
        <v>18</v>
      </c>
      <c r="C85" s="33">
        <v>700</v>
      </c>
      <c r="D85" s="31"/>
      <c r="E85" s="33">
        <v>4</v>
      </c>
      <c r="F85" s="34">
        <f t="shared" si="4"/>
        <v>2800</v>
      </c>
      <c r="G85" s="35"/>
      <c r="H85" s="33"/>
      <c r="I85" s="31"/>
      <c r="J85" s="33"/>
      <c r="K85" s="34"/>
      <c r="L85" s="35"/>
    </row>
    <row r="86" s="20" customFormat="1" ht="16" customHeight="1" spans="1:12">
      <c r="A86" s="13"/>
      <c r="B86" s="33" t="s">
        <v>19</v>
      </c>
      <c r="C86" s="33">
        <v>750</v>
      </c>
      <c r="D86" s="31"/>
      <c r="E86" s="33">
        <v>4</v>
      </c>
      <c r="F86" s="34">
        <f t="shared" si="4"/>
        <v>3000</v>
      </c>
      <c r="G86" s="35"/>
      <c r="H86" s="33"/>
      <c r="I86" s="31"/>
      <c r="J86" s="33"/>
      <c r="K86" s="34"/>
      <c r="L86" s="35"/>
    </row>
    <row r="87" s="20" customFormat="1" ht="16" customHeight="1" spans="1:12">
      <c r="A87" s="13"/>
      <c r="B87" s="33" t="s">
        <v>20</v>
      </c>
      <c r="C87" s="33">
        <v>710</v>
      </c>
      <c r="D87" s="31"/>
      <c r="E87" s="33">
        <v>2</v>
      </c>
      <c r="F87" s="34">
        <f t="shared" si="4"/>
        <v>1420</v>
      </c>
      <c r="G87" s="35"/>
      <c r="H87" s="33"/>
      <c r="I87" s="31"/>
      <c r="J87" s="33"/>
      <c r="K87" s="34"/>
      <c r="L87" s="35"/>
    </row>
    <row r="88" s="20" customFormat="1" ht="16" customHeight="1" spans="1:12">
      <c r="A88" s="13"/>
      <c r="B88" s="33" t="s">
        <v>21</v>
      </c>
      <c r="C88" s="34">
        <f>D88*1.1</f>
        <v>0</v>
      </c>
      <c r="D88" s="31"/>
      <c r="E88" s="33">
        <v>2</v>
      </c>
      <c r="F88" s="34">
        <f t="shared" si="4"/>
        <v>0</v>
      </c>
      <c r="G88" s="35"/>
      <c r="H88" s="33"/>
      <c r="I88" s="31"/>
      <c r="J88" s="33"/>
      <c r="K88" s="34"/>
      <c r="L88" s="35"/>
    </row>
    <row r="89" s="20" customFormat="1" ht="16" customHeight="1" spans="1:12">
      <c r="A89" s="13"/>
      <c r="B89" s="33" t="s">
        <v>22</v>
      </c>
      <c r="C89" s="33">
        <v>7</v>
      </c>
      <c r="D89" s="31"/>
      <c r="E89" s="33">
        <v>2</v>
      </c>
      <c r="F89" s="34">
        <f t="shared" si="4"/>
        <v>14</v>
      </c>
      <c r="G89" s="35"/>
      <c r="H89" s="33"/>
      <c r="I89" s="31"/>
      <c r="J89" s="33"/>
      <c r="K89" s="34"/>
      <c r="L89" s="35"/>
    </row>
    <row r="90" s="20" customFormat="1" ht="16" customHeight="1" spans="1:12">
      <c r="A90" s="13"/>
      <c r="B90" s="33" t="s">
        <v>23</v>
      </c>
      <c r="C90" s="33">
        <v>100</v>
      </c>
      <c r="D90" s="31"/>
      <c r="E90" s="33">
        <v>2</v>
      </c>
      <c r="F90" s="34">
        <f t="shared" si="4"/>
        <v>200</v>
      </c>
      <c r="G90" s="35"/>
      <c r="H90" s="33"/>
      <c r="I90" s="31"/>
      <c r="J90" s="33"/>
      <c r="K90" s="34"/>
      <c r="L90" s="35"/>
    </row>
    <row r="91" s="20" customFormat="1" ht="16" customHeight="1" spans="1:12">
      <c r="A91" s="13"/>
      <c r="B91" s="33" t="s">
        <v>24</v>
      </c>
      <c r="C91" s="33">
        <v>600</v>
      </c>
      <c r="D91" s="31"/>
      <c r="E91" s="33">
        <v>2</v>
      </c>
      <c r="F91" s="34">
        <f t="shared" si="4"/>
        <v>1200</v>
      </c>
      <c r="G91" s="35"/>
      <c r="H91" s="33"/>
      <c r="I91" s="31"/>
      <c r="J91" s="33"/>
      <c r="K91" s="34"/>
      <c r="L91" s="35"/>
    </row>
    <row r="92" s="20" customFormat="1" ht="16" customHeight="1" spans="1:12">
      <c r="A92" s="13"/>
      <c r="B92" s="33" t="s">
        <v>25</v>
      </c>
      <c r="C92" s="33">
        <v>200</v>
      </c>
      <c r="D92" s="31"/>
      <c r="E92" s="33">
        <v>2</v>
      </c>
      <c r="F92" s="34">
        <f t="shared" si="4"/>
        <v>400</v>
      </c>
      <c r="G92" s="35"/>
      <c r="H92" s="33"/>
      <c r="I92" s="31"/>
      <c r="J92" s="33"/>
      <c r="K92" s="34"/>
      <c r="L92" s="35"/>
    </row>
    <row r="93" s="20" customFormat="1" ht="16" customHeight="1" spans="1:12">
      <c r="A93" s="13"/>
      <c r="B93" s="33" t="s">
        <v>26</v>
      </c>
      <c r="C93" s="34">
        <v>330</v>
      </c>
      <c r="D93" s="31"/>
      <c r="E93" s="33">
        <v>5</v>
      </c>
      <c r="F93" s="34">
        <f t="shared" si="4"/>
        <v>1650</v>
      </c>
      <c r="G93" s="35"/>
      <c r="H93" s="34">
        <f>I93*1.1</f>
        <v>0</v>
      </c>
      <c r="I93" s="31"/>
      <c r="J93" s="33">
        <v>2</v>
      </c>
      <c r="K93" s="34">
        <f>H93*J93</f>
        <v>0</v>
      </c>
      <c r="L93" s="35"/>
    </row>
    <row r="94" s="20" customFormat="1" ht="16" customHeight="1" spans="1:12">
      <c r="A94" s="13"/>
      <c r="B94" s="33" t="s">
        <v>27</v>
      </c>
      <c r="C94" s="33">
        <v>100</v>
      </c>
      <c r="D94" s="31"/>
      <c r="E94" s="33">
        <v>2</v>
      </c>
      <c r="F94" s="34">
        <f t="shared" si="4"/>
        <v>200</v>
      </c>
      <c r="G94" s="35"/>
      <c r="H94" s="33"/>
      <c r="I94" s="31"/>
      <c r="J94" s="33"/>
      <c r="K94" s="34"/>
      <c r="L94" s="35"/>
    </row>
    <row r="95" s="20" customFormat="1" ht="16" customHeight="1" spans="1:12">
      <c r="A95" s="13"/>
      <c r="B95" s="33" t="s">
        <v>28</v>
      </c>
      <c r="C95" s="33">
        <v>260</v>
      </c>
      <c r="D95" s="31"/>
      <c r="E95" s="33">
        <v>2</v>
      </c>
      <c r="F95" s="34">
        <f t="shared" si="4"/>
        <v>520</v>
      </c>
      <c r="G95" s="35"/>
      <c r="H95" s="33">
        <v>120</v>
      </c>
      <c r="I95" s="31"/>
      <c r="J95" s="33">
        <v>2</v>
      </c>
      <c r="K95" s="34">
        <f>H95*J95</f>
        <v>240</v>
      </c>
      <c r="L95" s="35"/>
    </row>
    <row r="96" s="20" customFormat="1" ht="16" customHeight="1" spans="1:12">
      <c r="A96" s="13"/>
      <c r="B96" s="33" t="s">
        <v>29</v>
      </c>
      <c r="C96" s="33">
        <v>280</v>
      </c>
      <c r="D96" s="31"/>
      <c r="E96" s="33">
        <v>2</v>
      </c>
      <c r="F96" s="34">
        <f t="shared" si="4"/>
        <v>560</v>
      </c>
      <c r="G96" s="35"/>
      <c r="H96" s="33"/>
      <c r="I96" s="31"/>
      <c r="J96" s="33"/>
      <c r="K96" s="34"/>
      <c r="L96" s="35"/>
    </row>
    <row r="97" s="20" customFormat="1" ht="16" customHeight="1" spans="1:12">
      <c r="A97" s="13"/>
      <c r="B97" s="33" t="s">
        <v>30</v>
      </c>
      <c r="C97" s="33">
        <v>100</v>
      </c>
      <c r="D97" s="31"/>
      <c r="E97" s="33">
        <v>2</v>
      </c>
      <c r="F97" s="34">
        <f t="shared" si="4"/>
        <v>200</v>
      </c>
      <c r="G97" s="35"/>
      <c r="H97" s="33"/>
      <c r="I97" s="31"/>
      <c r="J97" s="33"/>
      <c r="K97" s="34"/>
      <c r="L97" s="35"/>
    </row>
    <row r="98" s="20" customFormat="1" ht="16" customHeight="1" spans="1:12">
      <c r="A98" s="13"/>
      <c r="B98" s="33" t="s">
        <v>31</v>
      </c>
      <c r="C98" s="33">
        <v>7</v>
      </c>
      <c r="D98" s="31"/>
      <c r="E98" s="33">
        <v>2</v>
      </c>
      <c r="F98" s="34">
        <f t="shared" si="4"/>
        <v>14</v>
      </c>
      <c r="G98" s="35"/>
      <c r="H98" s="33"/>
      <c r="I98" s="31"/>
      <c r="J98" s="33"/>
      <c r="K98" s="34"/>
      <c r="L98" s="35"/>
    </row>
    <row r="99" s="20" customFormat="1" ht="16" customHeight="1" spans="1:12">
      <c r="A99" s="13"/>
      <c r="B99" s="33" t="s">
        <v>32</v>
      </c>
      <c r="C99" s="33">
        <v>1700</v>
      </c>
      <c r="D99" s="31"/>
      <c r="E99" s="33">
        <v>2</v>
      </c>
      <c r="F99" s="34">
        <f t="shared" si="4"/>
        <v>3400</v>
      </c>
      <c r="G99" s="35"/>
      <c r="H99" s="33"/>
      <c r="I99" s="31"/>
      <c r="J99" s="33"/>
      <c r="K99" s="34"/>
      <c r="L99" s="35"/>
    </row>
    <row r="100" s="20" customFormat="1" ht="16" customHeight="1" spans="1:12">
      <c r="A100" s="13"/>
      <c r="B100" s="33" t="s">
        <v>33</v>
      </c>
      <c r="C100" s="33">
        <v>1200</v>
      </c>
      <c r="D100" s="31"/>
      <c r="E100" s="33">
        <v>2</v>
      </c>
      <c r="F100" s="34">
        <f t="shared" si="4"/>
        <v>2400</v>
      </c>
      <c r="G100" s="35"/>
      <c r="H100" s="33"/>
      <c r="I100" s="31"/>
      <c r="J100" s="33"/>
      <c r="K100" s="34"/>
      <c r="L100" s="35"/>
    </row>
    <row r="101" s="20" customFormat="1" ht="16" customHeight="1" spans="1:12">
      <c r="A101" s="13"/>
      <c r="B101" s="33" t="s">
        <v>34</v>
      </c>
      <c r="C101" s="33">
        <v>1200</v>
      </c>
      <c r="D101" s="31"/>
      <c r="E101" s="33">
        <v>2</v>
      </c>
      <c r="F101" s="34">
        <f t="shared" si="4"/>
        <v>2400</v>
      </c>
      <c r="G101" s="35"/>
      <c r="H101" s="33"/>
      <c r="I101" s="31"/>
      <c r="J101" s="33"/>
      <c r="K101" s="34"/>
      <c r="L101" s="35"/>
    </row>
    <row r="102" s="20" customFormat="1" ht="16" customHeight="1" spans="1:12">
      <c r="A102" s="13"/>
      <c r="B102" s="33" t="s">
        <v>35</v>
      </c>
      <c r="C102" s="34">
        <v>180</v>
      </c>
      <c r="D102" s="31"/>
      <c r="E102" s="33">
        <v>1</v>
      </c>
      <c r="F102" s="34">
        <f t="shared" si="4"/>
        <v>180</v>
      </c>
      <c r="G102" s="35"/>
      <c r="H102" s="33">
        <v>170</v>
      </c>
      <c r="I102" s="31"/>
      <c r="J102" s="33">
        <v>30</v>
      </c>
      <c r="K102" s="34">
        <f t="shared" ref="K102:K104" si="6">H102*J102</f>
        <v>5100</v>
      </c>
      <c r="L102" s="35"/>
    </row>
    <row r="103" s="20" customFormat="1" ht="16" customHeight="1" spans="1:12">
      <c r="A103" s="13"/>
      <c r="B103" s="33" t="s">
        <v>36</v>
      </c>
      <c r="C103" s="34">
        <v>180</v>
      </c>
      <c r="D103" s="31"/>
      <c r="E103" s="33">
        <v>1</v>
      </c>
      <c r="F103" s="34">
        <f t="shared" si="4"/>
        <v>180</v>
      </c>
      <c r="G103" s="35"/>
      <c r="H103" s="33">
        <v>170</v>
      </c>
      <c r="I103" s="31"/>
      <c r="J103" s="33">
        <v>30</v>
      </c>
      <c r="K103" s="34">
        <f t="shared" si="6"/>
        <v>5100</v>
      </c>
      <c r="L103" s="35"/>
    </row>
    <row r="104" s="20" customFormat="1" ht="16" customHeight="1" spans="1:12">
      <c r="A104" s="13"/>
      <c r="B104" s="33" t="s">
        <v>37</v>
      </c>
      <c r="C104" s="34">
        <v>42</v>
      </c>
      <c r="D104" s="31"/>
      <c r="E104" s="33">
        <v>1</v>
      </c>
      <c r="F104" s="34">
        <f t="shared" si="4"/>
        <v>42</v>
      </c>
      <c r="G104" s="35"/>
      <c r="H104" s="33">
        <v>42</v>
      </c>
      <c r="I104" s="31"/>
      <c r="J104" s="33">
        <v>30</v>
      </c>
      <c r="K104" s="34">
        <f t="shared" si="6"/>
        <v>1260</v>
      </c>
      <c r="L104" s="35"/>
    </row>
    <row r="105" s="20" customFormat="1" ht="16" customHeight="1" spans="1:12">
      <c r="A105" s="13" t="s">
        <v>41</v>
      </c>
      <c r="B105" s="33" t="s">
        <v>13</v>
      </c>
      <c r="C105" s="33">
        <v>950</v>
      </c>
      <c r="D105" s="31"/>
      <c r="E105" s="33">
        <v>3</v>
      </c>
      <c r="F105" s="34">
        <f t="shared" si="4"/>
        <v>2850</v>
      </c>
      <c r="G105" s="35"/>
      <c r="H105" s="33"/>
      <c r="I105" s="31"/>
      <c r="J105" s="33"/>
      <c r="K105" s="34"/>
      <c r="L105" s="35"/>
    </row>
    <row r="106" s="20" customFormat="1" ht="16" customHeight="1" spans="1:12">
      <c r="A106" s="13"/>
      <c r="B106" s="33" t="s">
        <v>14</v>
      </c>
      <c r="C106" s="33">
        <v>200</v>
      </c>
      <c r="D106" s="31"/>
      <c r="E106" s="33">
        <v>3</v>
      </c>
      <c r="F106" s="34">
        <f t="shared" si="4"/>
        <v>600</v>
      </c>
      <c r="G106" s="35"/>
      <c r="H106" s="33"/>
      <c r="I106" s="31"/>
      <c r="J106" s="33"/>
      <c r="K106" s="34"/>
      <c r="L106" s="35"/>
    </row>
    <row r="107" s="20" customFormat="1" ht="16" customHeight="1" spans="1:12">
      <c r="A107" s="13"/>
      <c r="B107" s="33" t="s">
        <v>15</v>
      </c>
      <c r="C107" s="33">
        <v>750</v>
      </c>
      <c r="D107" s="31"/>
      <c r="E107" s="33">
        <v>3</v>
      </c>
      <c r="F107" s="34">
        <f t="shared" si="4"/>
        <v>2250</v>
      </c>
      <c r="G107" s="35"/>
      <c r="H107" s="33"/>
      <c r="I107" s="31"/>
      <c r="J107" s="33"/>
      <c r="K107" s="34"/>
      <c r="L107" s="35"/>
    </row>
    <row r="108" s="20" customFormat="1" ht="16" customHeight="1" spans="1:12">
      <c r="A108" s="13"/>
      <c r="B108" s="33" t="s">
        <v>16</v>
      </c>
      <c r="C108" s="33">
        <v>1600</v>
      </c>
      <c r="D108" s="31"/>
      <c r="E108" s="33">
        <v>3</v>
      </c>
      <c r="F108" s="34">
        <f t="shared" si="4"/>
        <v>4800</v>
      </c>
      <c r="G108" s="35"/>
      <c r="H108" s="33"/>
      <c r="I108" s="31"/>
      <c r="J108" s="33"/>
      <c r="K108" s="34"/>
      <c r="L108" s="35"/>
    </row>
    <row r="109" s="20" customFormat="1" ht="16" customHeight="1" spans="1:12">
      <c r="A109" s="13"/>
      <c r="B109" s="33" t="s">
        <v>17</v>
      </c>
      <c r="C109" s="33">
        <v>100</v>
      </c>
      <c r="D109" s="31"/>
      <c r="E109" s="33">
        <v>4</v>
      </c>
      <c r="F109" s="34">
        <f t="shared" si="4"/>
        <v>400</v>
      </c>
      <c r="G109" s="35"/>
      <c r="H109" s="33"/>
      <c r="I109" s="31"/>
      <c r="J109" s="33"/>
      <c r="K109" s="34"/>
      <c r="L109" s="35"/>
    </row>
    <row r="110" s="20" customFormat="1" ht="16" customHeight="1" spans="1:12">
      <c r="A110" s="13"/>
      <c r="B110" s="33" t="s">
        <v>18</v>
      </c>
      <c r="C110" s="33">
        <v>700</v>
      </c>
      <c r="D110" s="31"/>
      <c r="E110" s="33">
        <v>4</v>
      </c>
      <c r="F110" s="34">
        <f t="shared" si="4"/>
        <v>2800</v>
      </c>
      <c r="G110" s="35"/>
      <c r="H110" s="33"/>
      <c r="I110" s="31"/>
      <c r="J110" s="33"/>
      <c r="K110" s="34"/>
      <c r="L110" s="35"/>
    </row>
    <row r="111" s="20" customFormat="1" ht="16" customHeight="1" spans="1:12">
      <c r="A111" s="13"/>
      <c r="B111" s="33" t="s">
        <v>19</v>
      </c>
      <c r="C111" s="33">
        <v>700</v>
      </c>
      <c r="D111" s="31"/>
      <c r="E111" s="33">
        <v>4</v>
      </c>
      <c r="F111" s="34">
        <f t="shared" si="4"/>
        <v>2800</v>
      </c>
      <c r="G111" s="35"/>
      <c r="H111" s="33"/>
      <c r="I111" s="31"/>
      <c r="J111" s="33"/>
      <c r="K111" s="34"/>
      <c r="L111" s="35"/>
    </row>
    <row r="112" s="20" customFormat="1" ht="16" customHeight="1" spans="1:12">
      <c r="A112" s="13"/>
      <c r="B112" s="33" t="s">
        <v>20</v>
      </c>
      <c r="C112" s="33">
        <v>710</v>
      </c>
      <c r="D112" s="31"/>
      <c r="E112" s="33">
        <v>2</v>
      </c>
      <c r="F112" s="34">
        <f t="shared" si="4"/>
        <v>1420</v>
      </c>
      <c r="G112" s="35"/>
      <c r="H112" s="33"/>
      <c r="I112" s="31"/>
      <c r="J112" s="33"/>
      <c r="K112" s="34"/>
      <c r="L112" s="35"/>
    </row>
    <row r="113" s="20" customFormat="1" ht="16" customHeight="1" spans="1:12">
      <c r="A113" s="13"/>
      <c r="B113" s="33" t="s">
        <v>21</v>
      </c>
      <c r="C113" s="34">
        <f>D113*1.1</f>
        <v>0</v>
      </c>
      <c r="D113" s="31"/>
      <c r="E113" s="33">
        <v>2</v>
      </c>
      <c r="F113" s="34">
        <f t="shared" si="4"/>
        <v>0</v>
      </c>
      <c r="G113" s="35"/>
      <c r="H113" s="33"/>
      <c r="I113" s="31"/>
      <c r="J113" s="33"/>
      <c r="K113" s="34"/>
      <c r="L113" s="35"/>
    </row>
    <row r="114" s="20" customFormat="1" ht="16" customHeight="1" spans="1:12">
      <c r="A114" s="13"/>
      <c r="B114" s="33" t="s">
        <v>22</v>
      </c>
      <c r="C114" s="33">
        <v>7</v>
      </c>
      <c r="D114" s="31"/>
      <c r="E114" s="33">
        <v>2</v>
      </c>
      <c r="F114" s="34">
        <f t="shared" si="4"/>
        <v>14</v>
      </c>
      <c r="G114" s="35"/>
      <c r="H114" s="33"/>
      <c r="I114" s="31"/>
      <c r="J114" s="33"/>
      <c r="K114" s="34"/>
      <c r="L114" s="35"/>
    </row>
    <row r="115" s="20" customFormat="1" ht="16" customHeight="1" spans="1:12">
      <c r="A115" s="13"/>
      <c r="B115" s="33" t="s">
        <v>23</v>
      </c>
      <c r="C115" s="33">
        <v>100</v>
      </c>
      <c r="D115" s="31"/>
      <c r="E115" s="33">
        <v>2</v>
      </c>
      <c r="F115" s="34">
        <f t="shared" si="4"/>
        <v>200</v>
      </c>
      <c r="G115" s="35"/>
      <c r="H115" s="33"/>
      <c r="I115" s="31"/>
      <c r="J115" s="33"/>
      <c r="K115" s="34"/>
      <c r="L115" s="35"/>
    </row>
    <row r="116" s="20" customFormat="1" ht="16" customHeight="1" spans="1:12">
      <c r="A116" s="13"/>
      <c r="B116" s="33" t="s">
        <v>24</v>
      </c>
      <c r="C116" s="33">
        <v>330</v>
      </c>
      <c r="D116" s="31"/>
      <c r="E116" s="33">
        <v>2</v>
      </c>
      <c r="F116" s="34">
        <f t="shared" si="4"/>
        <v>660</v>
      </c>
      <c r="G116" s="35"/>
      <c r="H116" s="33"/>
      <c r="I116" s="31"/>
      <c r="J116" s="33"/>
      <c r="K116" s="34"/>
      <c r="L116" s="35"/>
    </row>
    <row r="117" s="20" customFormat="1" ht="16" customHeight="1" spans="1:12">
      <c r="A117" s="13"/>
      <c r="B117" s="33" t="s">
        <v>25</v>
      </c>
      <c r="C117" s="33">
        <v>200</v>
      </c>
      <c r="D117" s="31"/>
      <c r="E117" s="33">
        <v>2</v>
      </c>
      <c r="F117" s="34">
        <f t="shared" si="4"/>
        <v>400</v>
      </c>
      <c r="G117" s="35"/>
      <c r="H117" s="33"/>
      <c r="I117" s="31"/>
      <c r="J117" s="33"/>
      <c r="K117" s="34"/>
      <c r="L117" s="35"/>
    </row>
    <row r="118" s="20" customFormat="1" ht="16" customHeight="1" spans="1:12">
      <c r="A118" s="13"/>
      <c r="B118" s="33" t="s">
        <v>26</v>
      </c>
      <c r="C118" s="34">
        <v>330</v>
      </c>
      <c r="D118" s="31"/>
      <c r="E118" s="33">
        <v>5</v>
      </c>
      <c r="F118" s="34">
        <f t="shared" si="4"/>
        <v>1650</v>
      </c>
      <c r="G118" s="35"/>
      <c r="H118" s="34">
        <f>I118*1.1</f>
        <v>0</v>
      </c>
      <c r="I118" s="31"/>
      <c r="J118" s="33">
        <v>2</v>
      </c>
      <c r="K118" s="34">
        <f>H118*J118</f>
        <v>0</v>
      </c>
      <c r="L118" s="35"/>
    </row>
    <row r="119" s="20" customFormat="1" ht="16" customHeight="1" spans="1:12">
      <c r="A119" s="13"/>
      <c r="B119" s="33" t="s">
        <v>27</v>
      </c>
      <c r="C119" s="33">
        <v>100</v>
      </c>
      <c r="D119" s="31"/>
      <c r="E119" s="33">
        <v>2</v>
      </c>
      <c r="F119" s="34">
        <f t="shared" si="4"/>
        <v>200</v>
      </c>
      <c r="G119" s="35"/>
      <c r="H119" s="33"/>
      <c r="I119" s="31"/>
      <c r="J119" s="33"/>
      <c r="K119" s="34"/>
      <c r="L119" s="35"/>
    </row>
    <row r="120" s="20" customFormat="1" ht="16" customHeight="1" spans="1:12">
      <c r="A120" s="13"/>
      <c r="B120" s="33" t="s">
        <v>28</v>
      </c>
      <c r="C120" s="33">
        <v>260</v>
      </c>
      <c r="D120" s="31"/>
      <c r="E120" s="33">
        <v>2</v>
      </c>
      <c r="F120" s="34">
        <f t="shared" si="4"/>
        <v>520</v>
      </c>
      <c r="G120" s="35"/>
      <c r="H120" s="33">
        <v>120</v>
      </c>
      <c r="I120" s="31"/>
      <c r="J120" s="33">
        <v>2</v>
      </c>
      <c r="K120" s="34">
        <f>H120*J120</f>
        <v>240</v>
      </c>
      <c r="L120" s="35"/>
    </row>
    <row r="121" s="20" customFormat="1" ht="16" customHeight="1" spans="1:12">
      <c r="A121" s="13"/>
      <c r="B121" s="33" t="s">
        <v>29</v>
      </c>
      <c r="C121" s="33">
        <v>250</v>
      </c>
      <c r="D121" s="31"/>
      <c r="E121" s="33">
        <v>2</v>
      </c>
      <c r="F121" s="34">
        <f t="shared" si="4"/>
        <v>500</v>
      </c>
      <c r="G121" s="35"/>
      <c r="H121" s="33"/>
      <c r="I121" s="31"/>
      <c r="J121" s="33"/>
      <c r="K121" s="34"/>
      <c r="L121" s="35"/>
    </row>
    <row r="122" s="20" customFormat="1" ht="16" customHeight="1" spans="1:12">
      <c r="A122" s="13"/>
      <c r="B122" s="33" t="s">
        <v>30</v>
      </c>
      <c r="C122" s="33">
        <v>100</v>
      </c>
      <c r="D122" s="31"/>
      <c r="E122" s="33">
        <v>2</v>
      </c>
      <c r="F122" s="34">
        <f t="shared" si="4"/>
        <v>200</v>
      </c>
      <c r="G122" s="35"/>
      <c r="H122" s="33"/>
      <c r="I122" s="31"/>
      <c r="J122" s="33"/>
      <c r="K122" s="34"/>
      <c r="L122" s="35"/>
    </row>
    <row r="123" s="20" customFormat="1" ht="16" customHeight="1" spans="1:12">
      <c r="A123" s="13"/>
      <c r="B123" s="33" t="s">
        <v>31</v>
      </c>
      <c r="C123" s="33">
        <v>7</v>
      </c>
      <c r="D123" s="31"/>
      <c r="E123" s="33">
        <v>2</v>
      </c>
      <c r="F123" s="34">
        <f t="shared" si="4"/>
        <v>14</v>
      </c>
      <c r="G123" s="35"/>
      <c r="H123" s="33"/>
      <c r="I123" s="31"/>
      <c r="J123" s="33"/>
      <c r="K123" s="34"/>
      <c r="L123" s="35"/>
    </row>
    <row r="124" s="20" customFormat="1" ht="16" customHeight="1" spans="1:12">
      <c r="A124" s="13"/>
      <c r="B124" s="33" t="s">
        <v>32</v>
      </c>
      <c r="C124" s="33">
        <v>1000</v>
      </c>
      <c r="D124" s="31"/>
      <c r="E124" s="33">
        <v>2</v>
      </c>
      <c r="F124" s="34">
        <f t="shared" si="4"/>
        <v>2000</v>
      </c>
      <c r="G124" s="35"/>
      <c r="H124" s="33"/>
      <c r="I124" s="31"/>
      <c r="J124" s="33"/>
      <c r="K124" s="34"/>
      <c r="L124" s="35"/>
    </row>
    <row r="125" s="20" customFormat="1" ht="16" customHeight="1" spans="1:12">
      <c r="A125" s="13"/>
      <c r="B125" s="33" t="s">
        <v>33</v>
      </c>
      <c r="C125" s="33">
        <v>1000</v>
      </c>
      <c r="D125" s="31"/>
      <c r="E125" s="33">
        <v>2</v>
      </c>
      <c r="F125" s="34">
        <f t="shared" si="4"/>
        <v>2000</v>
      </c>
      <c r="G125" s="35"/>
      <c r="H125" s="33"/>
      <c r="I125" s="31"/>
      <c r="J125" s="33"/>
      <c r="K125" s="34"/>
      <c r="L125" s="35"/>
    </row>
    <row r="126" s="20" customFormat="1" ht="16" customHeight="1" spans="1:12">
      <c r="A126" s="13"/>
      <c r="B126" s="33" t="s">
        <v>34</v>
      </c>
      <c r="C126" s="33">
        <v>1200</v>
      </c>
      <c r="D126" s="31"/>
      <c r="E126" s="33">
        <v>2</v>
      </c>
      <c r="F126" s="34">
        <f t="shared" si="4"/>
        <v>2400</v>
      </c>
      <c r="G126" s="35"/>
      <c r="H126" s="33"/>
      <c r="I126" s="31"/>
      <c r="J126" s="33"/>
      <c r="K126" s="34"/>
      <c r="L126" s="35"/>
    </row>
    <row r="127" s="20" customFormat="1" ht="16" customHeight="1" spans="1:12">
      <c r="A127" s="13"/>
      <c r="B127" s="33" t="s">
        <v>35</v>
      </c>
      <c r="C127" s="34">
        <v>180</v>
      </c>
      <c r="D127" s="31"/>
      <c r="E127" s="33">
        <v>1</v>
      </c>
      <c r="F127" s="34">
        <f t="shared" si="4"/>
        <v>180</v>
      </c>
      <c r="G127" s="35"/>
      <c r="H127" s="33">
        <v>170</v>
      </c>
      <c r="I127" s="31"/>
      <c r="J127" s="33">
        <v>20</v>
      </c>
      <c r="K127" s="34">
        <f t="shared" ref="K127:K129" si="7">H127*J127</f>
        <v>3400</v>
      </c>
      <c r="L127" s="35"/>
    </row>
    <row r="128" s="20" customFormat="1" ht="16" customHeight="1" spans="1:12">
      <c r="A128" s="13"/>
      <c r="B128" s="33" t="s">
        <v>36</v>
      </c>
      <c r="C128" s="34">
        <v>180</v>
      </c>
      <c r="D128" s="31"/>
      <c r="E128" s="33">
        <v>1</v>
      </c>
      <c r="F128" s="34">
        <f t="shared" si="4"/>
        <v>180</v>
      </c>
      <c r="G128" s="35"/>
      <c r="H128" s="33">
        <v>170</v>
      </c>
      <c r="I128" s="31"/>
      <c r="J128" s="33">
        <v>20</v>
      </c>
      <c r="K128" s="34">
        <f t="shared" si="7"/>
        <v>3400</v>
      </c>
      <c r="L128" s="35"/>
    </row>
    <row r="129" s="20" customFormat="1" ht="16" customHeight="1" spans="1:12">
      <c r="A129" s="13"/>
      <c r="B129" s="33" t="s">
        <v>37</v>
      </c>
      <c r="C129" s="34">
        <v>42</v>
      </c>
      <c r="D129" s="31"/>
      <c r="E129" s="33">
        <v>1</v>
      </c>
      <c r="F129" s="34">
        <f t="shared" si="4"/>
        <v>42</v>
      </c>
      <c r="G129" s="35"/>
      <c r="H129" s="33">
        <v>42</v>
      </c>
      <c r="I129" s="31"/>
      <c r="J129" s="33">
        <v>20</v>
      </c>
      <c r="K129" s="34">
        <f t="shared" si="7"/>
        <v>840</v>
      </c>
      <c r="L129" s="35"/>
    </row>
    <row r="130" s="20" customFormat="1" ht="16" customHeight="1" spans="1:12">
      <c r="A130" s="13" t="s">
        <v>42</v>
      </c>
      <c r="B130" s="33" t="s">
        <v>13</v>
      </c>
      <c r="C130" s="33">
        <v>950</v>
      </c>
      <c r="D130" s="31"/>
      <c r="E130" s="33">
        <v>3</v>
      </c>
      <c r="F130" s="34">
        <f t="shared" si="4"/>
        <v>2850</v>
      </c>
      <c r="G130" s="35"/>
      <c r="H130" s="33"/>
      <c r="I130" s="31"/>
      <c r="J130" s="33"/>
      <c r="K130" s="34"/>
      <c r="L130" s="35"/>
    </row>
    <row r="131" s="20" customFormat="1" ht="16" customHeight="1" spans="1:12">
      <c r="A131" s="13"/>
      <c r="B131" s="33" t="s">
        <v>14</v>
      </c>
      <c r="C131" s="33">
        <v>680</v>
      </c>
      <c r="D131" s="31"/>
      <c r="E131" s="33">
        <v>3</v>
      </c>
      <c r="F131" s="34">
        <f t="shared" si="4"/>
        <v>2040</v>
      </c>
      <c r="G131" s="35"/>
      <c r="H131" s="33"/>
      <c r="I131" s="31"/>
      <c r="J131" s="33"/>
      <c r="K131" s="34"/>
      <c r="L131" s="35"/>
    </row>
    <row r="132" s="20" customFormat="1" ht="16" customHeight="1" spans="1:12">
      <c r="A132" s="13"/>
      <c r="B132" s="33" t="s">
        <v>15</v>
      </c>
      <c r="C132" s="33">
        <v>600</v>
      </c>
      <c r="D132" s="31"/>
      <c r="E132" s="33">
        <v>3</v>
      </c>
      <c r="F132" s="34">
        <f t="shared" si="4"/>
        <v>1800</v>
      </c>
      <c r="G132" s="35"/>
      <c r="H132" s="33"/>
      <c r="I132" s="31"/>
      <c r="J132" s="33"/>
      <c r="K132" s="34"/>
      <c r="L132" s="35"/>
    </row>
    <row r="133" s="20" customFormat="1" ht="16" customHeight="1" spans="1:12">
      <c r="A133" s="13"/>
      <c r="B133" s="33" t="s">
        <v>16</v>
      </c>
      <c r="C133" s="33">
        <v>2500</v>
      </c>
      <c r="D133" s="31"/>
      <c r="E133" s="33">
        <v>3</v>
      </c>
      <c r="F133" s="34">
        <f t="shared" ref="F133:F196" si="8">C133*E133</f>
        <v>7500</v>
      </c>
      <c r="G133" s="35"/>
      <c r="H133" s="33"/>
      <c r="I133" s="31"/>
      <c r="J133" s="33"/>
      <c r="K133" s="34"/>
      <c r="L133" s="35"/>
    </row>
    <row r="134" s="20" customFormat="1" ht="16" customHeight="1" spans="1:12">
      <c r="A134" s="13"/>
      <c r="B134" s="33" t="s">
        <v>17</v>
      </c>
      <c r="C134" s="33">
        <v>100</v>
      </c>
      <c r="D134" s="31"/>
      <c r="E134" s="33">
        <v>2</v>
      </c>
      <c r="F134" s="34">
        <f t="shared" si="8"/>
        <v>200</v>
      </c>
      <c r="G134" s="35"/>
      <c r="H134" s="33"/>
      <c r="I134" s="31"/>
      <c r="J134" s="33"/>
      <c r="K134" s="34"/>
      <c r="L134" s="35"/>
    </row>
    <row r="135" s="20" customFormat="1" ht="16" customHeight="1" spans="1:12">
      <c r="A135" s="13"/>
      <c r="B135" s="33" t="s">
        <v>18</v>
      </c>
      <c r="C135" s="33">
        <v>600</v>
      </c>
      <c r="D135" s="31"/>
      <c r="E135" s="33">
        <v>4</v>
      </c>
      <c r="F135" s="34">
        <f t="shared" si="8"/>
        <v>2400</v>
      </c>
      <c r="G135" s="35"/>
      <c r="H135" s="33"/>
      <c r="I135" s="31"/>
      <c r="J135" s="33"/>
      <c r="K135" s="34"/>
      <c r="L135" s="35"/>
    </row>
    <row r="136" s="20" customFormat="1" ht="16" customHeight="1" spans="1:12">
      <c r="A136" s="13"/>
      <c r="B136" s="33" t="s">
        <v>19</v>
      </c>
      <c r="C136" s="33">
        <v>750</v>
      </c>
      <c r="D136" s="31"/>
      <c r="E136" s="33">
        <v>4</v>
      </c>
      <c r="F136" s="34">
        <f t="shared" si="8"/>
        <v>3000</v>
      </c>
      <c r="G136" s="35"/>
      <c r="H136" s="33"/>
      <c r="I136" s="31"/>
      <c r="J136" s="33"/>
      <c r="K136" s="34"/>
      <c r="L136" s="35"/>
    </row>
    <row r="137" s="20" customFormat="1" ht="16" customHeight="1" spans="1:12">
      <c r="A137" s="13"/>
      <c r="B137" s="33" t="s">
        <v>20</v>
      </c>
      <c r="C137" s="33">
        <v>710</v>
      </c>
      <c r="D137" s="31"/>
      <c r="E137" s="33">
        <v>4</v>
      </c>
      <c r="F137" s="34">
        <f t="shared" si="8"/>
        <v>2840</v>
      </c>
      <c r="G137" s="35"/>
      <c r="H137" s="33"/>
      <c r="I137" s="31"/>
      <c r="J137" s="33"/>
      <c r="K137" s="34"/>
      <c r="L137" s="35"/>
    </row>
    <row r="138" s="20" customFormat="1" ht="16" customHeight="1" spans="1:12">
      <c r="A138" s="13"/>
      <c r="B138" s="33" t="s">
        <v>21</v>
      </c>
      <c r="C138" s="34">
        <f>D138*1.1</f>
        <v>0</v>
      </c>
      <c r="D138" s="31"/>
      <c r="E138" s="33">
        <v>2</v>
      </c>
      <c r="F138" s="34">
        <f t="shared" si="8"/>
        <v>0</v>
      </c>
      <c r="G138" s="35"/>
      <c r="H138" s="33"/>
      <c r="I138" s="31"/>
      <c r="J138" s="33"/>
      <c r="K138" s="34"/>
      <c r="L138" s="35"/>
    </row>
    <row r="139" s="20" customFormat="1" ht="16" customHeight="1" spans="1:12">
      <c r="A139" s="13"/>
      <c r="B139" s="33" t="s">
        <v>22</v>
      </c>
      <c r="C139" s="33">
        <v>7</v>
      </c>
      <c r="D139" s="31"/>
      <c r="E139" s="33">
        <v>2</v>
      </c>
      <c r="F139" s="34">
        <f t="shared" si="8"/>
        <v>14</v>
      </c>
      <c r="G139" s="35"/>
      <c r="H139" s="33"/>
      <c r="I139" s="31"/>
      <c r="J139" s="33"/>
      <c r="K139" s="34"/>
      <c r="L139" s="35"/>
    </row>
    <row r="140" s="20" customFormat="1" ht="16" customHeight="1" spans="1:12">
      <c r="A140" s="13"/>
      <c r="B140" s="33" t="s">
        <v>23</v>
      </c>
      <c r="C140" s="33">
        <v>100</v>
      </c>
      <c r="D140" s="31"/>
      <c r="E140" s="33">
        <v>2</v>
      </c>
      <c r="F140" s="34">
        <f t="shared" si="8"/>
        <v>200</v>
      </c>
      <c r="G140" s="35"/>
      <c r="H140" s="33"/>
      <c r="I140" s="31"/>
      <c r="J140" s="33"/>
      <c r="K140" s="34"/>
      <c r="L140" s="35"/>
    </row>
    <row r="141" s="20" customFormat="1" ht="16" customHeight="1" spans="1:12">
      <c r="A141" s="13"/>
      <c r="B141" s="33" t="s">
        <v>24</v>
      </c>
      <c r="C141" s="33">
        <v>350</v>
      </c>
      <c r="D141" s="31"/>
      <c r="E141" s="33">
        <v>2</v>
      </c>
      <c r="F141" s="34">
        <f t="shared" si="8"/>
        <v>700</v>
      </c>
      <c r="G141" s="35"/>
      <c r="H141" s="33"/>
      <c r="I141" s="31"/>
      <c r="J141" s="33"/>
      <c r="K141" s="34"/>
      <c r="L141" s="35"/>
    </row>
    <row r="142" s="20" customFormat="1" ht="16" customHeight="1" spans="1:12">
      <c r="A142" s="13"/>
      <c r="B142" s="33" t="s">
        <v>25</v>
      </c>
      <c r="C142" s="33">
        <v>200</v>
      </c>
      <c r="D142" s="31"/>
      <c r="E142" s="33">
        <v>2</v>
      </c>
      <c r="F142" s="34">
        <f t="shared" si="8"/>
        <v>400</v>
      </c>
      <c r="G142" s="35"/>
      <c r="H142" s="33"/>
      <c r="I142" s="31"/>
      <c r="J142" s="33"/>
      <c r="K142" s="34"/>
      <c r="L142" s="35"/>
    </row>
    <row r="143" s="20" customFormat="1" ht="16" customHeight="1" spans="1:12">
      <c r="A143" s="13"/>
      <c r="B143" s="33" t="s">
        <v>26</v>
      </c>
      <c r="C143" s="34">
        <v>330</v>
      </c>
      <c r="D143" s="31"/>
      <c r="E143" s="33">
        <v>5</v>
      </c>
      <c r="F143" s="34">
        <f t="shared" si="8"/>
        <v>1650</v>
      </c>
      <c r="G143" s="35"/>
      <c r="H143" s="34">
        <f>I143*1.1</f>
        <v>0</v>
      </c>
      <c r="I143" s="31"/>
      <c r="J143" s="33">
        <v>2</v>
      </c>
      <c r="K143" s="34">
        <f>H143*J143</f>
        <v>0</v>
      </c>
      <c r="L143" s="35"/>
    </row>
    <row r="144" s="20" customFormat="1" ht="16" customHeight="1" spans="1:12">
      <c r="A144" s="13"/>
      <c r="B144" s="33" t="s">
        <v>27</v>
      </c>
      <c r="C144" s="33">
        <v>100</v>
      </c>
      <c r="D144" s="31"/>
      <c r="E144" s="33">
        <v>2</v>
      </c>
      <c r="F144" s="34">
        <f t="shared" si="8"/>
        <v>200</v>
      </c>
      <c r="G144" s="35"/>
      <c r="H144" s="33"/>
      <c r="I144" s="31"/>
      <c r="J144" s="33"/>
      <c r="K144" s="34"/>
      <c r="L144" s="35"/>
    </row>
    <row r="145" s="20" customFormat="1" ht="16" customHeight="1" spans="1:12">
      <c r="A145" s="13"/>
      <c r="B145" s="33" t="s">
        <v>28</v>
      </c>
      <c r="C145" s="33">
        <v>260</v>
      </c>
      <c r="D145" s="31"/>
      <c r="E145" s="33">
        <v>2</v>
      </c>
      <c r="F145" s="34">
        <f t="shared" si="8"/>
        <v>520</v>
      </c>
      <c r="G145" s="35"/>
      <c r="H145" s="33">
        <v>120</v>
      </c>
      <c r="I145" s="31"/>
      <c r="J145" s="33">
        <v>2</v>
      </c>
      <c r="K145" s="34">
        <f>H145*J145</f>
        <v>240</v>
      </c>
      <c r="L145" s="35"/>
    </row>
    <row r="146" s="20" customFormat="1" ht="16" customHeight="1" spans="1:12">
      <c r="A146" s="13"/>
      <c r="B146" s="33" t="s">
        <v>29</v>
      </c>
      <c r="C146" s="33">
        <v>100</v>
      </c>
      <c r="D146" s="31"/>
      <c r="E146" s="33">
        <v>2</v>
      </c>
      <c r="F146" s="34">
        <f t="shared" si="8"/>
        <v>200</v>
      </c>
      <c r="G146" s="35"/>
      <c r="H146" s="33"/>
      <c r="I146" s="31"/>
      <c r="J146" s="33"/>
      <c r="K146" s="34"/>
      <c r="L146" s="35"/>
    </row>
    <row r="147" s="20" customFormat="1" ht="16" customHeight="1" spans="1:12">
      <c r="A147" s="13"/>
      <c r="B147" s="33" t="s">
        <v>30</v>
      </c>
      <c r="C147" s="33">
        <v>100</v>
      </c>
      <c r="D147" s="31"/>
      <c r="E147" s="33">
        <v>2</v>
      </c>
      <c r="F147" s="34">
        <f t="shared" si="8"/>
        <v>200</v>
      </c>
      <c r="G147" s="35"/>
      <c r="H147" s="33"/>
      <c r="I147" s="31"/>
      <c r="J147" s="33"/>
      <c r="K147" s="34"/>
      <c r="L147" s="35"/>
    </row>
    <row r="148" s="20" customFormat="1" ht="16" customHeight="1" spans="1:12">
      <c r="A148" s="13"/>
      <c r="B148" s="33" t="s">
        <v>31</v>
      </c>
      <c r="C148" s="33">
        <v>7</v>
      </c>
      <c r="D148" s="31"/>
      <c r="E148" s="33">
        <v>2</v>
      </c>
      <c r="F148" s="34">
        <f t="shared" si="8"/>
        <v>14</v>
      </c>
      <c r="G148" s="35"/>
      <c r="H148" s="33"/>
      <c r="I148" s="31"/>
      <c r="J148" s="33"/>
      <c r="K148" s="34"/>
      <c r="L148" s="35"/>
    </row>
    <row r="149" s="20" customFormat="1" ht="16" customHeight="1" spans="1:12">
      <c r="A149" s="13"/>
      <c r="B149" s="33" t="s">
        <v>32</v>
      </c>
      <c r="C149" s="33">
        <v>1700</v>
      </c>
      <c r="D149" s="31"/>
      <c r="E149" s="33">
        <v>2</v>
      </c>
      <c r="F149" s="34">
        <f t="shared" si="8"/>
        <v>3400</v>
      </c>
      <c r="G149" s="35"/>
      <c r="H149" s="33"/>
      <c r="I149" s="31"/>
      <c r="J149" s="33"/>
      <c r="K149" s="34"/>
      <c r="L149" s="35"/>
    </row>
    <row r="150" s="20" customFormat="1" ht="16" customHeight="1" spans="1:12">
      <c r="A150" s="13"/>
      <c r="B150" s="33" t="s">
        <v>33</v>
      </c>
      <c r="C150" s="33">
        <v>300</v>
      </c>
      <c r="D150" s="31"/>
      <c r="E150" s="33">
        <v>2</v>
      </c>
      <c r="F150" s="34">
        <f t="shared" si="8"/>
        <v>600</v>
      </c>
      <c r="G150" s="35"/>
      <c r="H150" s="33"/>
      <c r="I150" s="31"/>
      <c r="J150" s="33"/>
      <c r="K150" s="34"/>
      <c r="L150" s="35"/>
    </row>
    <row r="151" s="20" customFormat="1" ht="16" customHeight="1" spans="1:12">
      <c r="A151" s="13"/>
      <c r="B151" s="33" t="s">
        <v>34</v>
      </c>
      <c r="C151" s="33">
        <v>300</v>
      </c>
      <c r="D151" s="31"/>
      <c r="E151" s="33">
        <v>2</v>
      </c>
      <c r="F151" s="34">
        <f t="shared" si="8"/>
        <v>600</v>
      </c>
      <c r="G151" s="35"/>
      <c r="H151" s="33"/>
      <c r="I151" s="31"/>
      <c r="J151" s="33"/>
      <c r="K151" s="34"/>
      <c r="L151" s="35"/>
    </row>
    <row r="152" s="20" customFormat="1" ht="16" customHeight="1" spans="1:12">
      <c r="A152" s="13"/>
      <c r="B152" s="33" t="s">
        <v>35</v>
      </c>
      <c r="C152" s="34">
        <v>180</v>
      </c>
      <c r="D152" s="31"/>
      <c r="E152" s="33">
        <v>1</v>
      </c>
      <c r="F152" s="34">
        <f t="shared" si="8"/>
        <v>180</v>
      </c>
      <c r="G152" s="35"/>
      <c r="H152" s="33">
        <v>170</v>
      </c>
      <c r="I152" s="31"/>
      <c r="J152" s="33">
        <v>30</v>
      </c>
      <c r="K152" s="34">
        <f t="shared" ref="K152:K154" si="9">H152*J152</f>
        <v>5100</v>
      </c>
      <c r="L152" s="35"/>
    </row>
    <row r="153" s="20" customFormat="1" ht="16" customHeight="1" spans="1:12">
      <c r="A153" s="13"/>
      <c r="B153" s="33" t="s">
        <v>36</v>
      </c>
      <c r="C153" s="34">
        <v>180</v>
      </c>
      <c r="D153" s="31"/>
      <c r="E153" s="33">
        <v>1</v>
      </c>
      <c r="F153" s="34">
        <f t="shared" si="8"/>
        <v>180</v>
      </c>
      <c r="G153" s="35"/>
      <c r="H153" s="33">
        <v>170</v>
      </c>
      <c r="I153" s="31"/>
      <c r="J153" s="33">
        <v>30</v>
      </c>
      <c r="K153" s="34">
        <f t="shared" si="9"/>
        <v>5100</v>
      </c>
      <c r="L153" s="35"/>
    </row>
    <row r="154" s="20" customFormat="1" ht="16" customHeight="1" spans="1:12">
      <c r="A154" s="13"/>
      <c r="B154" s="33" t="s">
        <v>37</v>
      </c>
      <c r="C154" s="34">
        <v>42</v>
      </c>
      <c r="D154" s="31"/>
      <c r="E154" s="33">
        <v>1</v>
      </c>
      <c r="F154" s="34">
        <f t="shared" si="8"/>
        <v>42</v>
      </c>
      <c r="G154" s="35"/>
      <c r="H154" s="33">
        <v>42</v>
      </c>
      <c r="I154" s="31"/>
      <c r="J154" s="33">
        <v>30</v>
      </c>
      <c r="K154" s="34">
        <f t="shared" si="9"/>
        <v>1260</v>
      </c>
      <c r="L154" s="35"/>
    </row>
    <row r="155" s="20" customFormat="1" ht="16" customHeight="1" spans="1:12">
      <c r="A155" s="13" t="s">
        <v>43</v>
      </c>
      <c r="B155" s="33" t="s">
        <v>13</v>
      </c>
      <c r="C155" s="34">
        <v>1000</v>
      </c>
      <c r="D155" s="31"/>
      <c r="E155" s="33">
        <v>3</v>
      </c>
      <c r="F155" s="34">
        <f t="shared" si="8"/>
        <v>3000</v>
      </c>
      <c r="G155" s="35"/>
      <c r="H155" s="34"/>
      <c r="I155" s="31"/>
      <c r="J155" s="33"/>
      <c r="K155" s="34"/>
      <c r="L155" s="35"/>
    </row>
    <row r="156" s="20" customFormat="1" ht="16" customHeight="1" spans="1:12">
      <c r="A156" s="13"/>
      <c r="B156" s="33" t="s">
        <v>14</v>
      </c>
      <c r="C156" s="33">
        <v>200</v>
      </c>
      <c r="D156" s="31"/>
      <c r="E156" s="33">
        <v>3</v>
      </c>
      <c r="F156" s="34">
        <f t="shared" si="8"/>
        <v>600</v>
      </c>
      <c r="G156" s="35"/>
      <c r="H156" s="34"/>
      <c r="I156" s="31"/>
      <c r="J156" s="33"/>
      <c r="K156" s="34"/>
      <c r="L156" s="35"/>
    </row>
    <row r="157" s="20" customFormat="1" ht="16" customHeight="1" spans="1:12">
      <c r="A157" s="13"/>
      <c r="B157" s="33" t="s">
        <v>15</v>
      </c>
      <c r="C157" s="33">
        <v>600</v>
      </c>
      <c r="D157" s="31"/>
      <c r="E157" s="33">
        <v>3</v>
      </c>
      <c r="F157" s="34">
        <f t="shared" si="8"/>
        <v>1800</v>
      </c>
      <c r="G157" s="35"/>
      <c r="H157" s="34"/>
      <c r="I157" s="31"/>
      <c r="J157" s="33"/>
      <c r="K157" s="34"/>
      <c r="L157" s="35"/>
    </row>
    <row r="158" s="20" customFormat="1" ht="16" customHeight="1" spans="1:12">
      <c r="A158" s="13"/>
      <c r="B158" s="33" t="s">
        <v>16</v>
      </c>
      <c r="C158" s="34">
        <f>D158*1.1</f>
        <v>0</v>
      </c>
      <c r="D158" s="31"/>
      <c r="E158" s="33">
        <v>3</v>
      </c>
      <c r="F158" s="34">
        <f t="shared" si="8"/>
        <v>0</v>
      </c>
      <c r="G158" s="35"/>
      <c r="H158" s="34"/>
      <c r="I158" s="31"/>
      <c r="J158" s="33"/>
      <c r="K158" s="34"/>
      <c r="L158" s="35"/>
    </row>
    <row r="159" s="20" customFormat="1" ht="16" customHeight="1" spans="1:12">
      <c r="A159" s="13"/>
      <c r="B159" s="33" t="s">
        <v>17</v>
      </c>
      <c r="C159" s="33">
        <v>100</v>
      </c>
      <c r="D159" s="31"/>
      <c r="E159" s="33">
        <v>4</v>
      </c>
      <c r="F159" s="34">
        <f t="shared" si="8"/>
        <v>400</v>
      </c>
      <c r="G159" s="35"/>
      <c r="H159" s="34"/>
      <c r="I159" s="31"/>
      <c r="J159" s="33"/>
      <c r="K159" s="34"/>
      <c r="L159" s="35"/>
    </row>
    <row r="160" s="20" customFormat="1" ht="16" customHeight="1" spans="1:12">
      <c r="A160" s="13"/>
      <c r="B160" s="33" t="s">
        <v>18</v>
      </c>
      <c r="C160" s="34">
        <v>650</v>
      </c>
      <c r="D160" s="31"/>
      <c r="E160" s="33">
        <v>4</v>
      </c>
      <c r="F160" s="34">
        <f t="shared" si="8"/>
        <v>2600</v>
      </c>
      <c r="G160" s="35"/>
      <c r="H160" s="34"/>
      <c r="I160" s="31"/>
      <c r="J160" s="33"/>
      <c r="K160" s="34"/>
      <c r="L160" s="35"/>
    </row>
    <row r="161" s="20" customFormat="1" ht="16" customHeight="1" spans="1:12">
      <c r="A161" s="13"/>
      <c r="B161" s="33" t="s">
        <v>19</v>
      </c>
      <c r="C161" s="33">
        <v>750</v>
      </c>
      <c r="D161" s="31"/>
      <c r="E161" s="33">
        <v>4</v>
      </c>
      <c r="F161" s="34">
        <f t="shared" si="8"/>
        <v>3000</v>
      </c>
      <c r="G161" s="35"/>
      <c r="H161" s="34"/>
      <c r="I161" s="31"/>
      <c r="J161" s="33"/>
      <c r="K161" s="34"/>
      <c r="L161" s="35"/>
    </row>
    <row r="162" s="20" customFormat="1" ht="16" customHeight="1" spans="1:12">
      <c r="A162" s="13"/>
      <c r="B162" s="33" t="s">
        <v>20</v>
      </c>
      <c r="C162" s="33">
        <v>710</v>
      </c>
      <c r="D162" s="31"/>
      <c r="E162" s="33">
        <v>2</v>
      </c>
      <c r="F162" s="34">
        <f t="shared" si="8"/>
        <v>1420</v>
      </c>
      <c r="G162" s="35"/>
      <c r="H162" s="34"/>
      <c r="I162" s="31"/>
      <c r="J162" s="33"/>
      <c r="K162" s="34"/>
      <c r="L162" s="35"/>
    </row>
    <row r="163" s="20" customFormat="1" ht="16" customHeight="1" spans="1:12">
      <c r="A163" s="13"/>
      <c r="B163" s="33" t="s">
        <v>21</v>
      </c>
      <c r="C163" s="34">
        <f>D163*1.1</f>
        <v>0</v>
      </c>
      <c r="D163" s="31"/>
      <c r="E163" s="33">
        <v>2</v>
      </c>
      <c r="F163" s="34">
        <f t="shared" si="8"/>
        <v>0</v>
      </c>
      <c r="G163" s="35"/>
      <c r="H163" s="34"/>
      <c r="I163" s="31"/>
      <c r="J163" s="33"/>
      <c r="K163" s="34"/>
      <c r="L163" s="35"/>
    </row>
    <row r="164" s="20" customFormat="1" ht="16" customHeight="1" spans="1:12">
      <c r="A164" s="13"/>
      <c r="B164" s="33" t="s">
        <v>22</v>
      </c>
      <c r="C164" s="34">
        <v>7</v>
      </c>
      <c r="D164" s="31"/>
      <c r="E164" s="33">
        <v>2</v>
      </c>
      <c r="F164" s="34">
        <f t="shared" si="8"/>
        <v>14</v>
      </c>
      <c r="G164" s="35"/>
      <c r="H164" s="34"/>
      <c r="I164" s="31"/>
      <c r="J164" s="33"/>
      <c r="K164" s="34"/>
      <c r="L164" s="35"/>
    </row>
    <row r="165" s="20" customFormat="1" ht="16" customHeight="1" spans="1:12">
      <c r="A165" s="13"/>
      <c r="B165" s="33" t="s">
        <v>23</v>
      </c>
      <c r="C165" s="34">
        <f>D165*1.1</f>
        <v>0</v>
      </c>
      <c r="D165" s="31"/>
      <c r="E165" s="33">
        <v>2</v>
      </c>
      <c r="F165" s="34">
        <f t="shared" si="8"/>
        <v>0</v>
      </c>
      <c r="G165" s="35"/>
      <c r="H165" s="34"/>
      <c r="I165" s="31"/>
      <c r="J165" s="33"/>
      <c r="K165" s="34"/>
      <c r="L165" s="35"/>
    </row>
    <row r="166" s="20" customFormat="1" ht="16" customHeight="1" spans="1:12">
      <c r="A166" s="13"/>
      <c r="B166" s="33" t="s">
        <v>24</v>
      </c>
      <c r="C166" s="34">
        <v>465</v>
      </c>
      <c r="D166" s="31"/>
      <c r="E166" s="33">
        <v>2</v>
      </c>
      <c r="F166" s="34">
        <f t="shared" si="8"/>
        <v>930</v>
      </c>
      <c r="G166" s="35"/>
      <c r="H166" s="34"/>
      <c r="I166" s="31"/>
      <c r="J166" s="33"/>
      <c r="K166" s="34"/>
      <c r="L166" s="35"/>
    </row>
    <row r="167" s="20" customFormat="1" ht="16" customHeight="1" spans="1:12">
      <c r="A167" s="13"/>
      <c r="B167" s="33" t="s">
        <v>25</v>
      </c>
      <c r="C167" s="33">
        <v>200</v>
      </c>
      <c r="D167" s="31"/>
      <c r="E167" s="33">
        <v>2</v>
      </c>
      <c r="F167" s="34">
        <f t="shared" si="8"/>
        <v>400</v>
      </c>
      <c r="G167" s="35"/>
      <c r="H167" s="34"/>
      <c r="I167" s="31"/>
      <c r="J167" s="33"/>
      <c r="K167" s="34"/>
      <c r="L167" s="35"/>
    </row>
    <row r="168" s="20" customFormat="1" ht="16" customHeight="1" spans="1:12">
      <c r="A168" s="13"/>
      <c r="B168" s="33" t="s">
        <v>26</v>
      </c>
      <c r="C168" s="34">
        <v>330</v>
      </c>
      <c r="D168" s="31"/>
      <c r="E168" s="33">
        <v>5</v>
      </c>
      <c r="F168" s="34">
        <f t="shared" si="8"/>
        <v>1650</v>
      </c>
      <c r="G168" s="35"/>
      <c r="H168" s="34">
        <f>I168*1.1</f>
        <v>0</v>
      </c>
      <c r="I168" s="31"/>
      <c r="J168" s="33">
        <v>2</v>
      </c>
      <c r="K168" s="34">
        <f>H168*J168</f>
        <v>0</v>
      </c>
      <c r="L168" s="35"/>
    </row>
    <row r="169" s="20" customFormat="1" ht="16" customHeight="1" spans="1:12">
      <c r="A169" s="13"/>
      <c r="B169" s="33" t="s">
        <v>27</v>
      </c>
      <c r="C169" s="34">
        <f>D169*1.1</f>
        <v>0</v>
      </c>
      <c r="D169" s="31"/>
      <c r="E169" s="33">
        <v>2</v>
      </c>
      <c r="F169" s="34">
        <f t="shared" si="8"/>
        <v>0</v>
      </c>
      <c r="G169" s="35"/>
      <c r="H169" s="34"/>
      <c r="I169" s="31"/>
      <c r="J169" s="33"/>
      <c r="K169" s="34"/>
      <c r="L169" s="35"/>
    </row>
    <row r="170" s="20" customFormat="1" ht="16" customHeight="1" spans="1:12">
      <c r="A170" s="13"/>
      <c r="B170" s="33" t="s">
        <v>28</v>
      </c>
      <c r="C170" s="34">
        <v>280</v>
      </c>
      <c r="D170" s="31"/>
      <c r="E170" s="33">
        <v>2</v>
      </c>
      <c r="F170" s="34">
        <f t="shared" si="8"/>
        <v>560</v>
      </c>
      <c r="G170" s="35"/>
      <c r="H170" s="34">
        <f>I170*1.1</f>
        <v>0</v>
      </c>
      <c r="I170" s="31"/>
      <c r="J170" s="33">
        <v>2</v>
      </c>
      <c r="K170" s="34">
        <f>H170*J170</f>
        <v>0</v>
      </c>
      <c r="L170" s="35"/>
    </row>
    <row r="171" s="20" customFormat="1" ht="16" customHeight="1" spans="1:12">
      <c r="A171" s="13"/>
      <c r="B171" s="33" t="s">
        <v>29</v>
      </c>
      <c r="C171" s="34">
        <f>D171*1.1</f>
        <v>0</v>
      </c>
      <c r="D171" s="31"/>
      <c r="E171" s="33">
        <v>2</v>
      </c>
      <c r="F171" s="34">
        <f t="shared" si="8"/>
        <v>0</v>
      </c>
      <c r="G171" s="35"/>
      <c r="H171" s="34"/>
      <c r="I171" s="31"/>
      <c r="J171" s="33"/>
      <c r="K171" s="34"/>
      <c r="L171" s="35"/>
    </row>
    <row r="172" s="20" customFormat="1" ht="16" customHeight="1" spans="1:12">
      <c r="A172" s="13"/>
      <c r="B172" s="33" t="s">
        <v>30</v>
      </c>
      <c r="C172" s="33">
        <v>100</v>
      </c>
      <c r="D172" s="31"/>
      <c r="E172" s="33">
        <v>2</v>
      </c>
      <c r="F172" s="34">
        <f t="shared" si="8"/>
        <v>200</v>
      </c>
      <c r="G172" s="35"/>
      <c r="H172" s="34"/>
      <c r="I172" s="31"/>
      <c r="J172" s="33"/>
      <c r="K172" s="34"/>
      <c r="L172" s="35"/>
    </row>
    <row r="173" s="20" customFormat="1" ht="16" customHeight="1" spans="1:12">
      <c r="A173" s="13"/>
      <c r="B173" s="33" t="s">
        <v>31</v>
      </c>
      <c r="C173" s="34">
        <v>7</v>
      </c>
      <c r="D173" s="31"/>
      <c r="E173" s="33">
        <v>2</v>
      </c>
      <c r="F173" s="34">
        <f t="shared" si="8"/>
        <v>14</v>
      </c>
      <c r="G173" s="35"/>
      <c r="H173" s="34"/>
      <c r="I173" s="31"/>
      <c r="J173" s="33"/>
      <c r="K173" s="34"/>
      <c r="L173" s="35"/>
    </row>
    <row r="174" s="20" customFormat="1" ht="16" customHeight="1" spans="1:12">
      <c r="A174" s="13"/>
      <c r="B174" s="33" t="s">
        <v>32</v>
      </c>
      <c r="C174" s="34">
        <v>1800</v>
      </c>
      <c r="D174" s="31"/>
      <c r="E174" s="33">
        <v>2</v>
      </c>
      <c r="F174" s="34">
        <f t="shared" si="8"/>
        <v>3600</v>
      </c>
      <c r="G174" s="35"/>
      <c r="H174" s="34"/>
      <c r="I174" s="31"/>
      <c r="J174" s="33"/>
      <c r="K174" s="34"/>
      <c r="L174" s="35"/>
    </row>
    <row r="175" s="20" customFormat="1" ht="16" customHeight="1" spans="1:12">
      <c r="A175" s="13"/>
      <c r="B175" s="33" t="s">
        <v>33</v>
      </c>
      <c r="C175" s="33">
        <v>300</v>
      </c>
      <c r="D175" s="31"/>
      <c r="E175" s="33">
        <v>2</v>
      </c>
      <c r="F175" s="34">
        <f t="shared" si="8"/>
        <v>600</v>
      </c>
      <c r="G175" s="35"/>
      <c r="H175" s="34"/>
      <c r="I175" s="31"/>
      <c r="J175" s="33"/>
      <c r="K175" s="34"/>
      <c r="L175" s="35"/>
    </row>
    <row r="176" s="20" customFormat="1" ht="16" customHeight="1" spans="1:12">
      <c r="A176" s="13"/>
      <c r="B176" s="33" t="s">
        <v>34</v>
      </c>
      <c r="C176" s="33">
        <v>300</v>
      </c>
      <c r="D176" s="31"/>
      <c r="E176" s="33">
        <v>2</v>
      </c>
      <c r="F176" s="34">
        <f t="shared" si="8"/>
        <v>600</v>
      </c>
      <c r="G176" s="35"/>
      <c r="H176" s="34"/>
      <c r="I176" s="31"/>
      <c r="J176" s="33"/>
      <c r="K176" s="34"/>
      <c r="L176" s="35"/>
    </row>
    <row r="177" s="20" customFormat="1" ht="16" customHeight="1" spans="1:12">
      <c r="A177" s="13"/>
      <c r="B177" s="33" t="s">
        <v>35</v>
      </c>
      <c r="C177" s="34">
        <v>180</v>
      </c>
      <c r="D177" s="31"/>
      <c r="E177" s="33">
        <v>1</v>
      </c>
      <c r="F177" s="34">
        <f t="shared" si="8"/>
        <v>180</v>
      </c>
      <c r="G177" s="35"/>
      <c r="H177" s="34">
        <v>180</v>
      </c>
      <c r="I177" s="31"/>
      <c r="J177" s="33">
        <v>30</v>
      </c>
      <c r="K177" s="34">
        <f t="shared" ref="K177:K179" si="10">H177*J177</f>
        <v>5400</v>
      </c>
      <c r="L177" s="35"/>
    </row>
    <row r="178" s="20" customFormat="1" ht="16" customHeight="1" spans="1:12">
      <c r="A178" s="13"/>
      <c r="B178" s="33" t="s">
        <v>36</v>
      </c>
      <c r="C178" s="34">
        <v>180</v>
      </c>
      <c r="D178" s="31"/>
      <c r="E178" s="33">
        <v>1</v>
      </c>
      <c r="F178" s="34">
        <f t="shared" si="8"/>
        <v>180</v>
      </c>
      <c r="G178" s="35"/>
      <c r="H178" s="34">
        <v>180</v>
      </c>
      <c r="I178" s="31"/>
      <c r="J178" s="33">
        <v>30</v>
      </c>
      <c r="K178" s="34">
        <f t="shared" si="10"/>
        <v>5400</v>
      </c>
      <c r="L178" s="35"/>
    </row>
    <row r="179" s="20" customFormat="1" ht="16" customHeight="1" spans="1:12">
      <c r="A179" s="13"/>
      <c r="B179" s="33" t="s">
        <v>37</v>
      </c>
      <c r="C179" s="34">
        <v>42</v>
      </c>
      <c r="D179" s="31"/>
      <c r="E179" s="33">
        <v>1</v>
      </c>
      <c r="F179" s="34">
        <f t="shared" si="8"/>
        <v>42</v>
      </c>
      <c r="G179" s="35"/>
      <c r="H179" s="34">
        <v>42</v>
      </c>
      <c r="I179" s="31"/>
      <c r="J179" s="33">
        <v>20</v>
      </c>
      <c r="K179" s="34">
        <f t="shared" si="10"/>
        <v>840</v>
      </c>
      <c r="L179" s="35"/>
    </row>
    <row r="180" s="20" customFormat="1" ht="16" customHeight="1" spans="1:12">
      <c r="A180" s="13" t="s">
        <v>44</v>
      </c>
      <c r="B180" s="33" t="s">
        <v>13</v>
      </c>
      <c r="C180" s="34">
        <v>1000</v>
      </c>
      <c r="D180" s="31"/>
      <c r="E180" s="33">
        <v>3</v>
      </c>
      <c r="F180" s="34">
        <f t="shared" si="8"/>
        <v>3000</v>
      </c>
      <c r="G180" s="35"/>
      <c r="H180" s="34"/>
      <c r="I180" s="31"/>
      <c r="J180" s="33"/>
      <c r="K180" s="34"/>
      <c r="L180" s="35"/>
    </row>
    <row r="181" s="20" customFormat="1" ht="16" customHeight="1" spans="1:12">
      <c r="A181" s="13"/>
      <c r="B181" s="33" t="s">
        <v>14</v>
      </c>
      <c r="C181" s="33">
        <v>200</v>
      </c>
      <c r="D181" s="31"/>
      <c r="E181" s="33">
        <v>3</v>
      </c>
      <c r="F181" s="34">
        <f t="shared" si="8"/>
        <v>600</v>
      </c>
      <c r="G181" s="35"/>
      <c r="H181" s="34"/>
      <c r="I181" s="31"/>
      <c r="J181" s="33"/>
      <c r="K181" s="34"/>
      <c r="L181" s="35"/>
    </row>
    <row r="182" s="20" customFormat="1" ht="16" customHeight="1" spans="1:12">
      <c r="A182" s="13"/>
      <c r="B182" s="33" t="s">
        <v>15</v>
      </c>
      <c r="C182" s="33">
        <v>600</v>
      </c>
      <c r="D182" s="31"/>
      <c r="E182" s="33">
        <v>2</v>
      </c>
      <c r="F182" s="34">
        <f t="shared" si="8"/>
        <v>1200</v>
      </c>
      <c r="G182" s="35"/>
      <c r="H182" s="34"/>
      <c r="I182" s="31"/>
      <c r="J182" s="33"/>
      <c r="K182" s="34"/>
      <c r="L182" s="35"/>
    </row>
    <row r="183" s="20" customFormat="1" ht="16" customHeight="1" spans="1:12">
      <c r="A183" s="13"/>
      <c r="B183" s="33" t="s">
        <v>16</v>
      </c>
      <c r="C183" s="34">
        <f>D183*1.1</f>
        <v>0</v>
      </c>
      <c r="D183" s="31"/>
      <c r="E183" s="33">
        <v>3</v>
      </c>
      <c r="F183" s="34">
        <f t="shared" si="8"/>
        <v>0</v>
      </c>
      <c r="G183" s="35"/>
      <c r="H183" s="34"/>
      <c r="I183" s="31"/>
      <c r="J183" s="33"/>
      <c r="K183" s="34"/>
      <c r="L183" s="35"/>
    </row>
    <row r="184" s="20" customFormat="1" ht="16" customHeight="1" spans="1:12">
      <c r="A184" s="13"/>
      <c r="B184" s="33" t="s">
        <v>17</v>
      </c>
      <c r="C184" s="33">
        <v>100</v>
      </c>
      <c r="D184" s="31"/>
      <c r="E184" s="33">
        <v>2</v>
      </c>
      <c r="F184" s="34">
        <f t="shared" si="8"/>
        <v>200</v>
      </c>
      <c r="G184" s="35"/>
      <c r="H184" s="34"/>
      <c r="I184" s="31"/>
      <c r="J184" s="33"/>
      <c r="K184" s="34"/>
      <c r="L184" s="35"/>
    </row>
    <row r="185" s="20" customFormat="1" ht="16" customHeight="1" spans="1:12">
      <c r="A185" s="13"/>
      <c r="B185" s="33" t="s">
        <v>18</v>
      </c>
      <c r="C185" s="34">
        <v>650</v>
      </c>
      <c r="D185" s="31"/>
      <c r="E185" s="33">
        <v>4</v>
      </c>
      <c r="F185" s="34">
        <f t="shared" si="8"/>
        <v>2600</v>
      </c>
      <c r="G185" s="35"/>
      <c r="H185" s="34"/>
      <c r="I185" s="31"/>
      <c r="J185" s="33"/>
      <c r="K185" s="34"/>
      <c r="L185" s="35"/>
    </row>
    <row r="186" s="20" customFormat="1" ht="16" customHeight="1" spans="1:12">
      <c r="A186" s="13"/>
      <c r="B186" s="33" t="s">
        <v>19</v>
      </c>
      <c r="C186" s="33">
        <v>750</v>
      </c>
      <c r="D186" s="31"/>
      <c r="E186" s="33">
        <v>4</v>
      </c>
      <c r="F186" s="34">
        <f t="shared" si="8"/>
        <v>3000</v>
      </c>
      <c r="G186" s="35"/>
      <c r="H186" s="34"/>
      <c r="I186" s="31"/>
      <c r="J186" s="33"/>
      <c r="K186" s="34"/>
      <c r="L186" s="35"/>
    </row>
    <row r="187" s="20" customFormat="1" ht="16" customHeight="1" spans="1:12">
      <c r="A187" s="13"/>
      <c r="B187" s="33" t="s">
        <v>20</v>
      </c>
      <c r="C187" s="33">
        <v>710</v>
      </c>
      <c r="D187" s="31"/>
      <c r="E187" s="33">
        <v>4</v>
      </c>
      <c r="F187" s="34">
        <f t="shared" si="8"/>
        <v>2840</v>
      </c>
      <c r="G187" s="35"/>
      <c r="H187" s="34"/>
      <c r="I187" s="31"/>
      <c r="J187" s="33"/>
      <c r="K187" s="34"/>
      <c r="L187" s="35"/>
    </row>
    <row r="188" s="20" customFormat="1" ht="16" customHeight="1" spans="1:12">
      <c r="A188" s="13"/>
      <c r="B188" s="33" t="s">
        <v>21</v>
      </c>
      <c r="C188" s="34">
        <f>D188*1.1</f>
        <v>0</v>
      </c>
      <c r="D188" s="31"/>
      <c r="E188" s="33">
        <v>2</v>
      </c>
      <c r="F188" s="34">
        <f t="shared" si="8"/>
        <v>0</v>
      </c>
      <c r="G188" s="35"/>
      <c r="H188" s="34"/>
      <c r="I188" s="31"/>
      <c r="J188" s="33"/>
      <c r="K188" s="34"/>
      <c r="L188" s="35"/>
    </row>
    <row r="189" s="20" customFormat="1" ht="16" customHeight="1" spans="1:12">
      <c r="A189" s="13"/>
      <c r="B189" s="33" t="s">
        <v>22</v>
      </c>
      <c r="C189" s="34">
        <v>7</v>
      </c>
      <c r="D189" s="31"/>
      <c r="E189" s="33">
        <v>2</v>
      </c>
      <c r="F189" s="34">
        <f t="shared" si="8"/>
        <v>14</v>
      </c>
      <c r="G189" s="35"/>
      <c r="H189" s="34"/>
      <c r="I189" s="31"/>
      <c r="J189" s="33"/>
      <c r="K189" s="34"/>
      <c r="L189" s="35"/>
    </row>
    <row r="190" s="20" customFormat="1" ht="16" customHeight="1" spans="1:12">
      <c r="A190" s="13"/>
      <c r="B190" s="33" t="s">
        <v>23</v>
      </c>
      <c r="C190" s="34">
        <f>D190*1.1</f>
        <v>0</v>
      </c>
      <c r="D190" s="31"/>
      <c r="E190" s="33">
        <v>2</v>
      </c>
      <c r="F190" s="34">
        <f t="shared" si="8"/>
        <v>0</v>
      </c>
      <c r="G190" s="35"/>
      <c r="H190" s="34"/>
      <c r="I190" s="31"/>
      <c r="J190" s="33"/>
      <c r="K190" s="34"/>
      <c r="L190" s="35"/>
    </row>
    <row r="191" s="20" customFormat="1" ht="16" customHeight="1" spans="1:12">
      <c r="A191" s="13"/>
      <c r="B191" s="33" t="s">
        <v>24</v>
      </c>
      <c r="C191" s="34">
        <v>465</v>
      </c>
      <c r="D191" s="31"/>
      <c r="E191" s="33">
        <v>2</v>
      </c>
      <c r="F191" s="34">
        <f t="shared" si="8"/>
        <v>930</v>
      </c>
      <c r="G191" s="35"/>
      <c r="H191" s="34"/>
      <c r="I191" s="31"/>
      <c r="J191" s="33"/>
      <c r="K191" s="34"/>
      <c r="L191" s="35"/>
    </row>
    <row r="192" s="20" customFormat="1" ht="16" customHeight="1" spans="1:12">
      <c r="A192" s="13"/>
      <c r="B192" s="33" t="s">
        <v>25</v>
      </c>
      <c r="C192" s="33">
        <v>200</v>
      </c>
      <c r="D192" s="31"/>
      <c r="E192" s="33">
        <v>2</v>
      </c>
      <c r="F192" s="34">
        <f t="shared" si="8"/>
        <v>400</v>
      </c>
      <c r="G192" s="35"/>
      <c r="H192" s="34"/>
      <c r="I192" s="31"/>
      <c r="J192" s="33"/>
      <c r="K192" s="34"/>
      <c r="L192" s="35"/>
    </row>
    <row r="193" s="20" customFormat="1" ht="16" customHeight="1" spans="1:12">
      <c r="A193" s="13"/>
      <c r="B193" s="33" t="s">
        <v>26</v>
      </c>
      <c r="C193" s="34">
        <v>330</v>
      </c>
      <c r="D193" s="31"/>
      <c r="E193" s="33">
        <v>5</v>
      </c>
      <c r="F193" s="34">
        <f t="shared" si="8"/>
        <v>1650</v>
      </c>
      <c r="G193" s="35"/>
      <c r="H193" s="34">
        <f>I193*1.1</f>
        <v>0</v>
      </c>
      <c r="I193" s="31"/>
      <c r="J193" s="33">
        <v>2</v>
      </c>
      <c r="K193" s="34">
        <f>H193*J193</f>
        <v>0</v>
      </c>
      <c r="L193" s="35"/>
    </row>
    <row r="194" s="20" customFormat="1" ht="16" customHeight="1" spans="1:12">
      <c r="A194" s="13"/>
      <c r="B194" s="33" t="s">
        <v>27</v>
      </c>
      <c r="C194" s="34">
        <f>D194*1.1</f>
        <v>0</v>
      </c>
      <c r="D194" s="31"/>
      <c r="E194" s="33">
        <v>2</v>
      </c>
      <c r="F194" s="34">
        <f t="shared" si="8"/>
        <v>0</v>
      </c>
      <c r="G194" s="35"/>
      <c r="H194" s="34"/>
      <c r="I194" s="31"/>
      <c r="J194" s="33"/>
      <c r="K194" s="34"/>
      <c r="L194" s="35"/>
    </row>
    <row r="195" s="20" customFormat="1" ht="16" customHeight="1" spans="1:12">
      <c r="A195" s="13"/>
      <c r="B195" s="33" t="s">
        <v>28</v>
      </c>
      <c r="C195" s="34">
        <v>280</v>
      </c>
      <c r="D195" s="31"/>
      <c r="E195" s="33">
        <v>2</v>
      </c>
      <c r="F195" s="34">
        <f t="shared" si="8"/>
        <v>560</v>
      </c>
      <c r="G195" s="35"/>
      <c r="H195" s="34">
        <f>I195*1.1</f>
        <v>0</v>
      </c>
      <c r="I195" s="31"/>
      <c r="J195" s="33">
        <v>2</v>
      </c>
      <c r="K195" s="34">
        <f>H195*J195</f>
        <v>0</v>
      </c>
      <c r="L195" s="35"/>
    </row>
    <row r="196" s="20" customFormat="1" ht="16" customHeight="1" spans="1:12">
      <c r="A196" s="13"/>
      <c r="B196" s="33" t="s">
        <v>29</v>
      </c>
      <c r="C196" s="34">
        <f>D196*1.1</f>
        <v>0</v>
      </c>
      <c r="D196" s="31"/>
      <c r="E196" s="33">
        <v>2</v>
      </c>
      <c r="F196" s="34">
        <f t="shared" si="8"/>
        <v>0</v>
      </c>
      <c r="G196" s="35"/>
      <c r="H196" s="34"/>
      <c r="I196" s="31"/>
      <c r="J196" s="33"/>
      <c r="K196" s="34"/>
      <c r="L196" s="35"/>
    </row>
    <row r="197" s="20" customFormat="1" ht="16" customHeight="1" spans="1:12">
      <c r="A197" s="13"/>
      <c r="B197" s="33" t="s">
        <v>30</v>
      </c>
      <c r="C197" s="33">
        <v>100</v>
      </c>
      <c r="D197" s="31"/>
      <c r="E197" s="33">
        <v>2</v>
      </c>
      <c r="F197" s="34">
        <f t="shared" ref="F197:F229" si="11">C197*E197</f>
        <v>200</v>
      </c>
      <c r="G197" s="35"/>
      <c r="H197" s="34"/>
      <c r="I197" s="31"/>
      <c r="J197" s="33"/>
      <c r="K197" s="34"/>
      <c r="L197" s="35"/>
    </row>
    <row r="198" s="20" customFormat="1" ht="16" customHeight="1" spans="1:12">
      <c r="A198" s="13"/>
      <c r="B198" s="33" t="s">
        <v>31</v>
      </c>
      <c r="C198" s="34">
        <v>7</v>
      </c>
      <c r="D198" s="31"/>
      <c r="E198" s="33">
        <v>2</v>
      </c>
      <c r="F198" s="34">
        <f t="shared" si="11"/>
        <v>14</v>
      </c>
      <c r="G198" s="35"/>
      <c r="H198" s="34"/>
      <c r="I198" s="31"/>
      <c r="J198" s="33"/>
      <c r="K198" s="34"/>
      <c r="L198" s="35"/>
    </row>
    <row r="199" s="20" customFormat="1" ht="16" customHeight="1" spans="1:12">
      <c r="A199" s="13"/>
      <c r="B199" s="33" t="s">
        <v>32</v>
      </c>
      <c r="C199" s="34">
        <v>1800</v>
      </c>
      <c r="D199" s="31"/>
      <c r="E199" s="33">
        <v>2</v>
      </c>
      <c r="F199" s="34">
        <f t="shared" si="11"/>
        <v>3600</v>
      </c>
      <c r="G199" s="35"/>
      <c r="H199" s="34"/>
      <c r="I199" s="31"/>
      <c r="J199" s="33"/>
      <c r="K199" s="34"/>
      <c r="L199" s="35"/>
    </row>
    <row r="200" s="20" customFormat="1" ht="16" customHeight="1" spans="1:12">
      <c r="A200" s="13"/>
      <c r="B200" s="33" t="s">
        <v>33</v>
      </c>
      <c r="C200" s="33">
        <v>300</v>
      </c>
      <c r="D200" s="31"/>
      <c r="E200" s="33">
        <v>2</v>
      </c>
      <c r="F200" s="34">
        <f t="shared" si="11"/>
        <v>600</v>
      </c>
      <c r="G200" s="35"/>
      <c r="H200" s="34"/>
      <c r="I200" s="31"/>
      <c r="J200" s="33"/>
      <c r="K200" s="34"/>
      <c r="L200" s="35"/>
    </row>
    <row r="201" s="20" customFormat="1" ht="16" customHeight="1" spans="1:12">
      <c r="A201" s="13"/>
      <c r="B201" s="33" t="s">
        <v>34</v>
      </c>
      <c r="C201" s="33">
        <v>300</v>
      </c>
      <c r="D201" s="31"/>
      <c r="E201" s="33">
        <v>2</v>
      </c>
      <c r="F201" s="34">
        <f t="shared" si="11"/>
        <v>600</v>
      </c>
      <c r="G201" s="35"/>
      <c r="H201" s="34"/>
      <c r="I201" s="31"/>
      <c r="J201" s="33"/>
      <c r="K201" s="34"/>
      <c r="L201" s="35"/>
    </row>
    <row r="202" s="20" customFormat="1" ht="16" customHeight="1" spans="1:12">
      <c r="A202" s="13"/>
      <c r="B202" s="33" t="s">
        <v>35</v>
      </c>
      <c r="C202" s="34">
        <v>180</v>
      </c>
      <c r="D202" s="31"/>
      <c r="E202" s="33">
        <v>1</v>
      </c>
      <c r="F202" s="34">
        <f t="shared" si="11"/>
        <v>180</v>
      </c>
      <c r="G202" s="35"/>
      <c r="H202" s="34">
        <v>180</v>
      </c>
      <c r="I202" s="31"/>
      <c r="J202" s="33">
        <v>20</v>
      </c>
      <c r="K202" s="34">
        <f t="shared" ref="K202:K204" si="12">H202*J202</f>
        <v>3600</v>
      </c>
      <c r="L202" s="35"/>
    </row>
    <row r="203" s="20" customFormat="1" ht="16" customHeight="1" spans="1:12">
      <c r="A203" s="13"/>
      <c r="B203" s="33" t="s">
        <v>36</v>
      </c>
      <c r="C203" s="34">
        <v>180</v>
      </c>
      <c r="D203" s="31"/>
      <c r="E203" s="33">
        <v>1</v>
      </c>
      <c r="F203" s="34">
        <f t="shared" si="11"/>
        <v>180</v>
      </c>
      <c r="G203" s="35"/>
      <c r="H203" s="34">
        <v>180</v>
      </c>
      <c r="I203" s="31"/>
      <c r="J203" s="33">
        <v>20</v>
      </c>
      <c r="K203" s="34">
        <f t="shared" si="12"/>
        <v>3600</v>
      </c>
      <c r="L203" s="35"/>
    </row>
    <row r="204" s="20" customFormat="1" ht="16" customHeight="1" spans="1:12">
      <c r="A204" s="13"/>
      <c r="B204" s="33" t="s">
        <v>37</v>
      </c>
      <c r="C204" s="34">
        <v>42</v>
      </c>
      <c r="D204" s="31"/>
      <c r="E204" s="33">
        <v>1</v>
      </c>
      <c r="F204" s="34">
        <f t="shared" si="11"/>
        <v>42</v>
      </c>
      <c r="G204" s="35"/>
      <c r="H204" s="34">
        <v>42</v>
      </c>
      <c r="I204" s="31"/>
      <c r="J204" s="33">
        <v>20</v>
      </c>
      <c r="K204" s="34">
        <f t="shared" si="12"/>
        <v>840</v>
      </c>
      <c r="L204" s="35"/>
    </row>
    <row r="205" s="20" customFormat="1" ht="16" customHeight="1" spans="1:12">
      <c r="A205" s="13" t="s">
        <v>45</v>
      </c>
      <c r="B205" s="33" t="s">
        <v>13</v>
      </c>
      <c r="C205" s="34">
        <v>4600</v>
      </c>
      <c r="D205" s="31"/>
      <c r="E205" s="33">
        <v>2</v>
      </c>
      <c r="F205" s="34">
        <f t="shared" si="11"/>
        <v>9200</v>
      </c>
      <c r="G205" s="35"/>
      <c r="H205" s="34"/>
      <c r="I205" s="31"/>
      <c r="J205" s="33"/>
      <c r="K205" s="34"/>
      <c r="L205" s="35"/>
    </row>
    <row r="206" s="20" customFormat="1" ht="16" customHeight="1" spans="1:12">
      <c r="A206" s="13"/>
      <c r="B206" s="33" t="s">
        <v>14</v>
      </c>
      <c r="C206" s="34">
        <v>2600</v>
      </c>
      <c r="D206" s="31"/>
      <c r="E206" s="33">
        <v>2</v>
      </c>
      <c r="F206" s="34">
        <f t="shared" si="11"/>
        <v>5200</v>
      </c>
      <c r="G206" s="35"/>
      <c r="H206" s="34"/>
      <c r="I206" s="31"/>
      <c r="J206" s="33"/>
      <c r="K206" s="34"/>
      <c r="L206" s="35"/>
    </row>
    <row r="207" s="20" customFormat="1" ht="16" customHeight="1" spans="1:12">
      <c r="A207" s="13"/>
      <c r="B207" s="33" t="s">
        <v>15</v>
      </c>
      <c r="C207" s="34">
        <f>D207*1.1</f>
        <v>0</v>
      </c>
      <c r="D207" s="31"/>
      <c r="E207" s="33">
        <v>3</v>
      </c>
      <c r="F207" s="34">
        <f t="shared" si="11"/>
        <v>0</v>
      </c>
      <c r="G207" s="35"/>
      <c r="H207" s="34"/>
      <c r="I207" s="31"/>
      <c r="J207" s="33"/>
      <c r="K207" s="34"/>
      <c r="L207" s="35"/>
    </row>
    <row r="208" s="20" customFormat="1" ht="16" customHeight="1" spans="1:12">
      <c r="A208" s="13"/>
      <c r="B208" s="33" t="s">
        <v>16</v>
      </c>
      <c r="C208" s="34">
        <v>1800</v>
      </c>
      <c r="D208" s="31"/>
      <c r="E208" s="33">
        <v>3</v>
      </c>
      <c r="F208" s="34">
        <f t="shared" si="11"/>
        <v>5400</v>
      </c>
      <c r="G208" s="35"/>
      <c r="H208" s="34"/>
      <c r="I208" s="31"/>
      <c r="J208" s="33"/>
      <c r="K208" s="34"/>
      <c r="L208" s="35"/>
    </row>
    <row r="209" s="20" customFormat="1" ht="16" customHeight="1" spans="1:12">
      <c r="A209" s="13"/>
      <c r="B209" s="33" t="s">
        <v>17</v>
      </c>
      <c r="C209" s="33">
        <v>100</v>
      </c>
      <c r="D209" s="31"/>
      <c r="E209" s="33">
        <v>2</v>
      </c>
      <c r="F209" s="34">
        <f t="shared" si="11"/>
        <v>200</v>
      </c>
      <c r="G209" s="35"/>
      <c r="H209" s="34"/>
      <c r="I209" s="31"/>
      <c r="J209" s="33"/>
      <c r="K209" s="34"/>
      <c r="L209" s="35"/>
    </row>
    <row r="210" s="20" customFormat="1" ht="16" customHeight="1" spans="1:12">
      <c r="A210" s="13"/>
      <c r="B210" s="33" t="s">
        <v>18</v>
      </c>
      <c r="C210" s="34">
        <v>730</v>
      </c>
      <c r="D210" s="31"/>
      <c r="E210" s="33">
        <v>4</v>
      </c>
      <c r="F210" s="34">
        <f t="shared" si="11"/>
        <v>2920</v>
      </c>
      <c r="G210" s="35"/>
      <c r="H210" s="34"/>
      <c r="I210" s="31"/>
      <c r="J210" s="33"/>
      <c r="K210" s="34"/>
      <c r="L210" s="35"/>
    </row>
    <row r="211" s="20" customFormat="1" ht="16" customHeight="1" spans="1:12">
      <c r="A211" s="13"/>
      <c r="B211" s="33" t="s">
        <v>19</v>
      </c>
      <c r="C211" s="33">
        <v>750</v>
      </c>
      <c r="D211" s="31"/>
      <c r="E211" s="33">
        <v>4</v>
      </c>
      <c r="F211" s="34">
        <f t="shared" si="11"/>
        <v>3000</v>
      </c>
      <c r="G211" s="35"/>
      <c r="H211" s="34"/>
      <c r="I211" s="31"/>
      <c r="J211" s="33"/>
      <c r="K211" s="34"/>
      <c r="L211" s="35"/>
    </row>
    <row r="212" s="20" customFormat="1" ht="16" customHeight="1" spans="1:12">
      <c r="A212" s="13"/>
      <c r="B212" s="33" t="s">
        <v>20</v>
      </c>
      <c r="C212" s="33">
        <v>710</v>
      </c>
      <c r="D212" s="31"/>
      <c r="E212" s="33">
        <v>3</v>
      </c>
      <c r="F212" s="34">
        <f t="shared" si="11"/>
        <v>2130</v>
      </c>
      <c r="G212" s="35"/>
      <c r="H212" s="34"/>
      <c r="I212" s="31"/>
      <c r="J212" s="33"/>
      <c r="K212" s="34"/>
      <c r="L212" s="35"/>
    </row>
    <row r="213" s="20" customFormat="1" ht="16" customHeight="1" spans="1:12">
      <c r="A213" s="13"/>
      <c r="B213" s="33" t="s">
        <v>21</v>
      </c>
      <c r="C213" s="34">
        <f>D213*1.1</f>
        <v>0</v>
      </c>
      <c r="D213" s="31"/>
      <c r="E213" s="33">
        <v>1</v>
      </c>
      <c r="F213" s="34">
        <f t="shared" si="11"/>
        <v>0</v>
      </c>
      <c r="G213" s="35"/>
      <c r="H213" s="34"/>
      <c r="I213" s="31"/>
      <c r="J213" s="33"/>
      <c r="K213" s="34"/>
      <c r="L213" s="35"/>
    </row>
    <row r="214" s="20" customFormat="1" ht="16" customHeight="1" spans="1:12">
      <c r="A214" s="13"/>
      <c r="B214" s="33" t="s">
        <v>22</v>
      </c>
      <c r="C214" s="34">
        <v>7</v>
      </c>
      <c r="D214" s="31"/>
      <c r="E214" s="33">
        <v>2</v>
      </c>
      <c r="F214" s="34">
        <f t="shared" si="11"/>
        <v>14</v>
      </c>
      <c r="G214" s="35"/>
      <c r="H214" s="34"/>
      <c r="I214" s="31"/>
      <c r="J214" s="33"/>
      <c r="K214" s="34"/>
      <c r="L214" s="35"/>
    </row>
    <row r="215" s="20" customFormat="1" ht="16" customHeight="1" spans="1:12">
      <c r="A215" s="13"/>
      <c r="B215" s="33" t="s">
        <v>23</v>
      </c>
      <c r="C215" s="34">
        <v>850</v>
      </c>
      <c r="D215" s="31"/>
      <c r="E215" s="33">
        <v>2</v>
      </c>
      <c r="F215" s="34">
        <f t="shared" si="11"/>
        <v>1700</v>
      </c>
      <c r="G215" s="35"/>
      <c r="H215" s="34"/>
      <c r="I215" s="31"/>
      <c r="J215" s="33"/>
      <c r="K215" s="34"/>
      <c r="L215" s="35"/>
    </row>
    <row r="216" s="20" customFormat="1" ht="16" customHeight="1" spans="1:12">
      <c r="A216" s="13"/>
      <c r="B216" s="33" t="s">
        <v>24</v>
      </c>
      <c r="C216" s="34">
        <f t="shared" ref="C216:C220" si="13">D216*1.1</f>
        <v>0</v>
      </c>
      <c r="D216" s="31"/>
      <c r="E216" s="33">
        <v>2</v>
      </c>
      <c r="F216" s="34">
        <f t="shared" si="11"/>
        <v>0</v>
      </c>
      <c r="G216" s="35"/>
      <c r="H216" s="34"/>
      <c r="I216" s="31"/>
      <c r="J216" s="33"/>
      <c r="K216" s="34"/>
      <c r="L216" s="35"/>
    </row>
    <row r="217" s="20" customFormat="1" ht="16" customHeight="1" spans="1:12">
      <c r="A217" s="13"/>
      <c r="B217" s="33" t="s">
        <v>25</v>
      </c>
      <c r="C217" s="33">
        <v>200</v>
      </c>
      <c r="D217" s="31"/>
      <c r="E217" s="33">
        <v>2</v>
      </c>
      <c r="F217" s="34">
        <f t="shared" si="11"/>
        <v>400</v>
      </c>
      <c r="G217" s="35"/>
      <c r="H217" s="34"/>
      <c r="I217" s="31"/>
      <c r="J217" s="33"/>
      <c r="K217" s="34"/>
      <c r="L217" s="35"/>
    </row>
    <row r="218" s="20" customFormat="1" ht="16" customHeight="1" spans="1:12">
      <c r="A218" s="13"/>
      <c r="B218" s="33" t="s">
        <v>26</v>
      </c>
      <c r="C218" s="34">
        <v>330</v>
      </c>
      <c r="D218" s="31"/>
      <c r="E218" s="33">
        <v>3</v>
      </c>
      <c r="F218" s="34">
        <f t="shared" si="11"/>
        <v>990</v>
      </c>
      <c r="G218" s="35"/>
      <c r="H218" s="34">
        <f>I218*1.1</f>
        <v>0</v>
      </c>
      <c r="I218" s="31"/>
      <c r="J218" s="33">
        <v>2</v>
      </c>
      <c r="K218" s="34">
        <f>H218*J218</f>
        <v>0</v>
      </c>
      <c r="L218" s="35"/>
    </row>
    <row r="219" s="20" customFormat="1" ht="16" customHeight="1" spans="1:12">
      <c r="A219" s="13"/>
      <c r="B219" s="33" t="s">
        <v>27</v>
      </c>
      <c r="C219" s="34">
        <f t="shared" si="13"/>
        <v>0</v>
      </c>
      <c r="D219" s="31"/>
      <c r="E219" s="33">
        <v>2</v>
      </c>
      <c r="F219" s="34">
        <f t="shared" si="11"/>
        <v>0</v>
      </c>
      <c r="G219" s="35"/>
      <c r="H219" s="34"/>
      <c r="I219" s="31"/>
      <c r="J219" s="33"/>
      <c r="K219" s="34"/>
      <c r="L219" s="35"/>
    </row>
    <row r="220" s="20" customFormat="1" ht="16" customHeight="1" spans="1:12">
      <c r="A220" s="13"/>
      <c r="B220" s="33" t="s">
        <v>28</v>
      </c>
      <c r="C220" s="34">
        <f t="shared" si="13"/>
        <v>0</v>
      </c>
      <c r="D220" s="31"/>
      <c r="E220" s="33">
        <v>2</v>
      </c>
      <c r="F220" s="34">
        <f t="shared" si="11"/>
        <v>0</v>
      </c>
      <c r="G220" s="35"/>
      <c r="H220" s="34">
        <v>130</v>
      </c>
      <c r="I220" s="31"/>
      <c r="J220" s="33">
        <v>2</v>
      </c>
      <c r="K220" s="34">
        <f>H220*J220</f>
        <v>260</v>
      </c>
      <c r="L220" s="35"/>
    </row>
    <row r="221" s="20" customFormat="1" ht="16" customHeight="1" spans="1:12">
      <c r="A221" s="13"/>
      <c r="B221" s="33" t="s">
        <v>29</v>
      </c>
      <c r="C221" s="34">
        <v>300</v>
      </c>
      <c r="D221" s="31"/>
      <c r="E221" s="33">
        <v>2</v>
      </c>
      <c r="F221" s="34">
        <f t="shared" si="11"/>
        <v>600</v>
      </c>
      <c r="G221" s="35"/>
      <c r="H221" s="34"/>
      <c r="I221" s="31"/>
      <c r="J221" s="33"/>
      <c r="K221" s="34"/>
      <c r="L221" s="35"/>
    </row>
    <row r="222" s="20" customFormat="1" ht="16" customHeight="1" spans="1:12">
      <c r="A222" s="13"/>
      <c r="B222" s="33" t="s">
        <v>30</v>
      </c>
      <c r="C222" s="33">
        <v>100</v>
      </c>
      <c r="D222" s="31"/>
      <c r="E222" s="33">
        <v>2</v>
      </c>
      <c r="F222" s="34">
        <f t="shared" si="11"/>
        <v>200</v>
      </c>
      <c r="G222" s="35"/>
      <c r="H222" s="34"/>
      <c r="I222" s="31"/>
      <c r="J222" s="33"/>
      <c r="K222" s="34"/>
      <c r="L222" s="35"/>
    </row>
    <row r="223" s="20" customFormat="1" ht="16" customHeight="1" spans="1:12">
      <c r="A223" s="13"/>
      <c r="B223" s="33" t="s">
        <v>31</v>
      </c>
      <c r="C223" s="34">
        <v>7</v>
      </c>
      <c r="D223" s="31"/>
      <c r="E223" s="33">
        <v>2</v>
      </c>
      <c r="F223" s="34">
        <f t="shared" si="11"/>
        <v>14</v>
      </c>
      <c r="G223" s="35"/>
      <c r="H223" s="34"/>
      <c r="I223" s="31"/>
      <c r="J223" s="33"/>
      <c r="K223" s="34"/>
      <c r="L223" s="35"/>
    </row>
    <row r="224" s="20" customFormat="1" ht="16" customHeight="1" spans="1:12">
      <c r="A224" s="13"/>
      <c r="B224" s="33" t="s">
        <v>32</v>
      </c>
      <c r="C224" s="34">
        <v>2600</v>
      </c>
      <c r="D224" s="31"/>
      <c r="E224" s="33">
        <v>2</v>
      </c>
      <c r="F224" s="34">
        <f t="shared" si="11"/>
        <v>5200</v>
      </c>
      <c r="G224" s="35"/>
      <c r="H224" s="34"/>
      <c r="I224" s="31"/>
      <c r="J224" s="33"/>
      <c r="K224" s="34"/>
      <c r="L224" s="35"/>
    </row>
    <row r="225" s="20" customFormat="1" ht="16" customHeight="1" spans="1:12">
      <c r="A225" s="13"/>
      <c r="B225" s="33" t="s">
        <v>33</v>
      </c>
      <c r="C225" s="34">
        <v>2600</v>
      </c>
      <c r="D225" s="31"/>
      <c r="E225" s="33">
        <v>2</v>
      </c>
      <c r="F225" s="34">
        <f t="shared" si="11"/>
        <v>5200</v>
      </c>
      <c r="G225" s="35"/>
      <c r="H225" s="34"/>
      <c r="I225" s="31"/>
      <c r="J225" s="33"/>
      <c r="K225" s="34"/>
      <c r="L225" s="35"/>
    </row>
    <row r="226" s="20" customFormat="1" ht="16" customHeight="1" spans="1:12">
      <c r="A226" s="13"/>
      <c r="B226" s="33" t="s">
        <v>34</v>
      </c>
      <c r="C226" s="34">
        <v>2600</v>
      </c>
      <c r="D226" s="31"/>
      <c r="E226" s="33">
        <v>2</v>
      </c>
      <c r="F226" s="34">
        <f t="shared" si="11"/>
        <v>5200</v>
      </c>
      <c r="G226" s="35"/>
      <c r="H226" s="34"/>
      <c r="I226" s="31"/>
      <c r="J226" s="33"/>
      <c r="K226" s="34"/>
      <c r="L226" s="35"/>
    </row>
    <row r="227" s="20" customFormat="1" ht="16" customHeight="1" spans="1:12">
      <c r="A227" s="13"/>
      <c r="B227" s="33" t="s">
        <v>35</v>
      </c>
      <c r="C227" s="34">
        <v>180</v>
      </c>
      <c r="D227" s="31"/>
      <c r="E227" s="33">
        <v>1</v>
      </c>
      <c r="F227" s="34">
        <f t="shared" si="11"/>
        <v>180</v>
      </c>
      <c r="G227" s="35"/>
      <c r="H227" s="34">
        <v>180</v>
      </c>
      <c r="I227" s="31"/>
      <c r="J227" s="33">
        <v>10</v>
      </c>
      <c r="K227" s="34">
        <f t="shared" ref="K227:K234" si="14">H227*J227</f>
        <v>1800</v>
      </c>
      <c r="L227" s="35"/>
    </row>
    <row r="228" s="20" customFormat="1" ht="16" customHeight="1" spans="1:12">
      <c r="A228" s="13"/>
      <c r="B228" s="33" t="s">
        <v>36</v>
      </c>
      <c r="C228" s="34">
        <v>180</v>
      </c>
      <c r="D228" s="31"/>
      <c r="E228" s="33">
        <v>1</v>
      </c>
      <c r="F228" s="34">
        <f t="shared" si="11"/>
        <v>180</v>
      </c>
      <c r="G228" s="35"/>
      <c r="H228" s="34">
        <v>180</v>
      </c>
      <c r="I228" s="31"/>
      <c r="J228" s="33">
        <v>10</v>
      </c>
      <c r="K228" s="34">
        <f t="shared" si="14"/>
        <v>1800</v>
      </c>
      <c r="L228" s="35"/>
    </row>
    <row r="229" s="20" customFormat="1" ht="16" customHeight="1" spans="1:12">
      <c r="A229" s="13"/>
      <c r="B229" s="33" t="s">
        <v>37</v>
      </c>
      <c r="C229" s="34">
        <v>42</v>
      </c>
      <c r="D229" s="31"/>
      <c r="E229" s="33">
        <v>1</v>
      </c>
      <c r="F229" s="34">
        <f t="shared" si="11"/>
        <v>42</v>
      </c>
      <c r="G229" s="35"/>
      <c r="H229" s="34">
        <v>42</v>
      </c>
      <c r="I229" s="31"/>
      <c r="J229" s="33">
        <v>10</v>
      </c>
      <c r="K229" s="34">
        <f t="shared" si="14"/>
        <v>420</v>
      </c>
      <c r="L229" s="35"/>
    </row>
    <row r="230" s="20" customFormat="1" ht="16" customHeight="1" spans="1:12">
      <c r="A230" s="12" t="s">
        <v>46</v>
      </c>
      <c r="B230" s="33" t="s">
        <v>47</v>
      </c>
      <c r="C230" s="34"/>
      <c r="D230" s="31"/>
      <c r="E230" s="33"/>
      <c r="F230" s="34"/>
      <c r="G230" s="35"/>
      <c r="H230" s="34">
        <f>I230*1.1</f>
        <v>0</v>
      </c>
      <c r="I230" s="31"/>
      <c r="J230" s="33">
        <v>10</v>
      </c>
      <c r="K230" s="34">
        <f t="shared" si="14"/>
        <v>0</v>
      </c>
      <c r="L230" s="35"/>
    </row>
    <row r="231" s="20" customFormat="1" ht="16" customHeight="1" spans="1:12">
      <c r="A231" s="12"/>
      <c r="B231" s="33" t="s">
        <v>48</v>
      </c>
      <c r="C231" s="34"/>
      <c r="D231" s="31"/>
      <c r="E231" s="33"/>
      <c r="F231" s="34"/>
      <c r="G231" s="35"/>
      <c r="H231" s="34">
        <f>I231*1.1</f>
        <v>0</v>
      </c>
      <c r="I231" s="31"/>
      <c r="J231" s="33">
        <v>10</v>
      </c>
      <c r="K231" s="34">
        <f t="shared" si="14"/>
        <v>0</v>
      </c>
      <c r="L231" s="35"/>
    </row>
    <row r="232" s="20" customFormat="1" ht="16" customHeight="1" spans="1:12">
      <c r="A232" s="12"/>
      <c r="B232" s="33" t="s">
        <v>49</v>
      </c>
      <c r="C232" s="34"/>
      <c r="D232" s="31"/>
      <c r="E232" s="33"/>
      <c r="F232" s="34"/>
      <c r="G232" s="35"/>
      <c r="H232" s="34">
        <v>520</v>
      </c>
      <c r="I232" s="31"/>
      <c r="J232" s="33">
        <v>10</v>
      </c>
      <c r="K232" s="34">
        <f t="shared" si="14"/>
        <v>5200</v>
      </c>
      <c r="L232" s="35"/>
    </row>
    <row r="233" s="20" customFormat="1" ht="16" customHeight="1" spans="1:12">
      <c r="A233" s="12"/>
      <c r="B233" s="33" t="s">
        <v>50</v>
      </c>
      <c r="C233" s="34"/>
      <c r="D233" s="31"/>
      <c r="E233" s="33"/>
      <c r="F233" s="34"/>
      <c r="G233" s="35"/>
      <c r="H233" s="34">
        <v>38</v>
      </c>
      <c r="I233" s="31"/>
      <c r="J233" s="33">
        <v>10</v>
      </c>
      <c r="K233" s="34">
        <f t="shared" si="14"/>
        <v>380</v>
      </c>
      <c r="L233" s="35"/>
    </row>
    <row r="234" s="20" customFormat="1" ht="37" customHeight="1" spans="1:12">
      <c r="A234" s="12" t="s">
        <v>51</v>
      </c>
      <c r="B234" s="33" t="s">
        <v>37</v>
      </c>
      <c r="C234" s="34">
        <v>380</v>
      </c>
      <c r="D234" s="31"/>
      <c r="E234" s="33">
        <v>10</v>
      </c>
      <c r="F234" s="34">
        <f>C234*E234</f>
        <v>3800</v>
      </c>
      <c r="G234" s="35"/>
      <c r="H234" s="34">
        <v>130</v>
      </c>
      <c r="I234" s="31"/>
      <c r="J234" s="33">
        <v>10</v>
      </c>
      <c r="K234" s="34">
        <f t="shared" si="14"/>
        <v>1300</v>
      </c>
      <c r="L234" s="35"/>
    </row>
    <row r="235" s="20" customFormat="1" ht="15" customHeight="1" spans="1:12">
      <c r="A235" s="2"/>
      <c r="B235" s="47"/>
      <c r="D235" s="52"/>
      <c r="E235" s="83"/>
      <c r="F235" s="46">
        <f>SUM(F5:F234)</f>
        <v>263390</v>
      </c>
      <c r="G235" s="43"/>
      <c r="H235" s="43"/>
      <c r="I235" s="44"/>
      <c r="J235" s="44"/>
      <c r="K235" s="46">
        <f>SUM(K5:K234)</f>
        <v>96270</v>
      </c>
      <c r="L235" s="43"/>
    </row>
    <row r="236" s="20" customFormat="1" ht="16" customHeight="1" spans="1:12">
      <c r="A236" s="2"/>
      <c r="B236" s="47"/>
      <c r="D236" s="52"/>
      <c r="E236" s="45" t="s">
        <v>52</v>
      </c>
      <c r="F236" s="46" t="s">
        <v>53</v>
      </c>
      <c r="G236" s="46">
        <f>F235+K235</f>
        <v>359660</v>
      </c>
      <c r="H236" s="43"/>
      <c r="I236" s="44"/>
      <c r="J236" s="44"/>
      <c r="K236" s="43"/>
      <c r="L236" s="55"/>
    </row>
    <row r="237" s="20" customFormat="1" ht="16" customHeight="1" spans="1:12">
      <c r="A237" s="2"/>
      <c r="B237" s="47"/>
      <c r="D237" s="52"/>
      <c r="E237" s="52"/>
      <c r="I237" s="52"/>
      <c r="J237" s="52"/>
      <c r="K237" s="43"/>
      <c r="L237" s="43"/>
    </row>
    <row r="238" ht="24" customHeight="1" spans="2:7">
      <c r="B238" s="49" t="s">
        <v>54</v>
      </c>
      <c r="C238" s="49"/>
      <c r="D238" s="49"/>
      <c r="E238" s="49"/>
      <c r="F238" s="49"/>
      <c r="G238" s="49"/>
    </row>
    <row r="239" ht="24" customHeight="1"/>
  </sheetData>
  <sheetProtection password="CC07" sheet="1" objects="1"/>
  <autoFilter ref="A4:L238">
    <extLst/>
  </autoFilter>
  <mergeCells count="17">
    <mergeCell ref="A1:L1"/>
    <mergeCell ref="C2:G2"/>
    <mergeCell ref="C3:G3"/>
    <mergeCell ref="H3:L3"/>
    <mergeCell ref="B238:G238"/>
    <mergeCell ref="A3:A4"/>
    <mergeCell ref="A5:A29"/>
    <mergeCell ref="A30:A54"/>
    <mergeCell ref="A55:A79"/>
    <mergeCell ref="A80:A104"/>
    <mergeCell ref="A105:A129"/>
    <mergeCell ref="A130:A154"/>
    <mergeCell ref="A155:A179"/>
    <mergeCell ref="A180:A204"/>
    <mergeCell ref="A205:A229"/>
    <mergeCell ref="A230:A233"/>
    <mergeCell ref="B3:B4"/>
  </mergeCells>
  <pageMargins left="0.0388888888888889" right="0.0388888888888889" top="0.2125" bottom="0.21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workbookViewId="0">
      <pane xSplit="2" ySplit="4" topLeftCell="C49" activePane="bottomRight" state="frozen"/>
      <selection/>
      <selection pane="topRight"/>
      <selection pane="bottomLeft"/>
      <selection pane="bottomRight" activeCell="I59" sqref="I59"/>
    </sheetView>
  </sheetViews>
  <sheetFormatPr defaultColWidth="8.8" defaultRowHeight="15.6"/>
  <cols>
    <col min="1" max="1" width="7" style="25" customWidth="1"/>
    <col min="2" max="2" width="15.7" style="44" customWidth="1"/>
    <col min="3" max="3" width="7.4" style="22" customWidth="1"/>
    <col min="4" max="4" width="7.1" style="21" customWidth="1"/>
    <col min="5" max="5" width="5.9" style="21" customWidth="1"/>
    <col min="6" max="6" width="7.5" style="22" customWidth="1"/>
    <col min="7" max="7" width="7.3" style="22" customWidth="1"/>
    <col min="8" max="8" width="7.8" style="22" customWidth="1"/>
    <col min="9" max="9" width="6.9" style="21" customWidth="1"/>
    <col min="10" max="10" width="5.8" style="21" customWidth="1"/>
    <col min="11" max="11" width="7.4" style="22" customWidth="1"/>
    <col min="12" max="12" width="7" style="22" customWidth="1"/>
    <col min="13" max="16384" width="8.8" style="22"/>
  </cols>
  <sheetData>
    <row r="1" ht="37" customHeight="1" spans="1:12">
      <c r="A1" s="23" t="s">
        <v>55</v>
      </c>
      <c r="B1" s="23"/>
      <c r="C1" s="23"/>
      <c r="D1" s="24"/>
      <c r="E1" s="24"/>
      <c r="F1" s="23"/>
      <c r="G1" s="23"/>
      <c r="H1" s="23"/>
      <c r="I1" s="23"/>
      <c r="J1" s="24"/>
      <c r="K1" s="23"/>
      <c r="L1" s="23"/>
    </row>
    <row r="2" s="19" customFormat="1" ht="19" customHeight="1" spans="1:12">
      <c r="A2" s="56"/>
      <c r="B2" s="27" t="s">
        <v>1</v>
      </c>
      <c r="C2" s="44"/>
      <c r="D2" s="44"/>
      <c r="E2" s="44"/>
      <c r="F2" s="44"/>
      <c r="G2" s="44"/>
      <c r="H2" s="53"/>
      <c r="I2" s="53"/>
      <c r="J2" s="27" t="s">
        <v>2</v>
      </c>
      <c r="K2" s="53"/>
      <c r="L2" s="53"/>
    </row>
    <row r="3" s="2" customFormat="1" ht="25" customHeight="1" spans="1:12">
      <c r="A3" s="57" t="s">
        <v>3</v>
      </c>
      <c r="B3" s="57" t="s">
        <v>4</v>
      </c>
      <c r="C3" s="9" t="s">
        <v>5</v>
      </c>
      <c r="D3" s="9"/>
      <c r="E3" s="9"/>
      <c r="F3" s="9"/>
      <c r="G3" s="9"/>
      <c r="H3" s="9" t="s">
        <v>6</v>
      </c>
      <c r="I3" s="9"/>
      <c r="J3" s="9"/>
      <c r="K3" s="9"/>
      <c r="L3" s="9"/>
    </row>
    <row r="4" s="2" customFormat="1" ht="39" customHeight="1" spans="1:12">
      <c r="A4" s="58"/>
      <c r="B4" s="58"/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</row>
    <row r="5" s="20" customFormat="1" ht="13" customHeight="1" spans="1:12">
      <c r="A5" s="13" t="s">
        <v>56</v>
      </c>
      <c r="B5" s="59" t="s">
        <v>57</v>
      </c>
      <c r="C5" s="60">
        <v>1200</v>
      </c>
      <c r="D5" s="31"/>
      <c r="E5" s="33">
        <v>1</v>
      </c>
      <c r="F5" s="33">
        <f t="shared" ref="F5:F13" si="0">C5*E5</f>
        <v>1200</v>
      </c>
      <c r="G5" s="31"/>
      <c r="H5" s="34"/>
      <c r="I5" s="35"/>
      <c r="J5" s="33"/>
      <c r="K5" s="33"/>
      <c r="L5" s="31"/>
    </row>
    <row r="6" s="20" customFormat="1" ht="13" customHeight="1" spans="1:12">
      <c r="A6" s="13"/>
      <c r="B6" s="59" t="s">
        <v>58</v>
      </c>
      <c r="C6" s="60"/>
      <c r="D6" s="31"/>
      <c r="E6" s="33"/>
      <c r="F6" s="33"/>
      <c r="G6" s="31"/>
      <c r="H6" s="34">
        <v>900</v>
      </c>
      <c r="I6" s="66"/>
      <c r="J6" s="33">
        <v>1</v>
      </c>
      <c r="K6" s="33">
        <f t="shared" ref="K6:K8" si="1">H6*J6</f>
        <v>900</v>
      </c>
      <c r="L6" s="31"/>
    </row>
    <row r="7" s="20" customFormat="1" ht="13" customHeight="1" spans="1:12">
      <c r="A7" s="13"/>
      <c r="B7" s="61" t="s">
        <v>59</v>
      </c>
      <c r="C7" s="60"/>
      <c r="D7" s="31"/>
      <c r="E7" s="33"/>
      <c r="F7" s="33"/>
      <c r="G7" s="31"/>
      <c r="H7" s="34">
        <v>5000</v>
      </c>
      <c r="I7" s="66"/>
      <c r="J7" s="33">
        <v>1</v>
      </c>
      <c r="K7" s="33">
        <f t="shared" si="1"/>
        <v>5000</v>
      </c>
      <c r="L7" s="31"/>
    </row>
    <row r="8" s="20" customFormat="1" ht="13" customHeight="1" spans="1:12">
      <c r="A8" s="13"/>
      <c r="B8" s="61" t="s">
        <v>60</v>
      </c>
      <c r="C8" s="60"/>
      <c r="D8" s="31"/>
      <c r="E8" s="33"/>
      <c r="F8" s="33"/>
      <c r="G8" s="31"/>
      <c r="H8" s="34">
        <v>675</v>
      </c>
      <c r="I8" s="66"/>
      <c r="J8" s="33">
        <v>1</v>
      </c>
      <c r="K8" s="33">
        <f t="shared" si="1"/>
        <v>675</v>
      </c>
      <c r="L8" s="31"/>
    </row>
    <row r="9" s="20" customFormat="1" ht="13" customHeight="1" spans="1:12">
      <c r="A9" s="13"/>
      <c r="B9" s="61" t="s">
        <v>61</v>
      </c>
      <c r="C9" s="60" t="s">
        <v>62</v>
      </c>
      <c r="D9" s="31"/>
      <c r="E9" s="33">
        <v>1</v>
      </c>
      <c r="F9" s="33">
        <f t="shared" si="0"/>
        <v>16000</v>
      </c>
      <c r="G9" s="31"/>
      <c r="H9" s="34"/>
      <c r="I9" s="35"/>
      <c r="J9" s="33"/>
      <c r="K9" s="33"/>
      <c r="L9" s="31"/>
    </row>
    <row r="10" s="20" customFormat="1" ht="13" customHeight="1" spans="1:12">
      <c r="A10" s="13"/>
      <c r="B10" s="61" t="s">
        <v>63</v>
      </c>
      <c r="C10" s="60">
        <v>2664</v>
      </c>
      <c r="D10" s="31"/>
      <c r="E10" s="33">
        <v>1</v>
      </c>
      <c r="F10" s="33">
        <f t="shared" si="0"/>
        <v>2664</v>
      </c>
      <c r="G10" s="31"/>
      <c r="H10" s="34"/>
      <c r="I10" s="35"/>
      <c r="J10" s="33"/>
      <c r="K10" s="33"/>
      <c r="L10" s="31"/>
    </row>
    <row r="11" s="20" customFormat="1" ht="13" customHeight="1" spans="1:12">
      <c r="A11" s="13"/>
      <c r="B11" s="61" t="s">
        <v>64</v>
      </c>
      <c r="C11" s="60">
        <v>2160</v>
      </c>
      <c r="D11" s="31"/>
      <c r="E11" s="33">
        <v>1</v>
      </c>
      <c r="F11" s="33">
        <f t="shared" si="0"/>
        <v>2160</v>
      </c>
      <c r="G11" s="31"/>
      <c r="H11" s="34"/>
      <c r="I11" s="35"/>
      <c r="J11" s="33"/>
      <c r="K11" s="33"/>
      <c r="L11" s="31"/>
    </row>
    <row r="12" s="20" customFormat="1" ht="13" customHeight="1" spans="1:12">
      <c r="A12" s="13"/>
      <c r="B12" s="61" t="s">
        <v>16</v>
      </c>
      <c r="C12" s="60" t="s">
        <v>65</v>
      </c>
      <c r="D12" s="31"/>
      <c r="E12" s="33">
        <v>1</v>
      </c>
      <c r="F12" s="33">
        <f t="shared" si="0"/>
        <v>8000</v>
      </c>
      <c r="G12" s="31"/>
      <c r="H12" s="34"/>
      <c r="I12" s="35"/>
      <c r="J12" s="33"/>
      <c r="K12" s="33"/>
      <c r="L12" s="31"/>
    </row>
    <row r="13" s="20" customFormat="1" ht="13.8" customHeight="1" spans="1:12">
      <c r="A13" s="13" t="s">
        <v>66</v>
      </c>
      <c r="B13" s="59" t="s">
        <v>57</v>
      </c>
      <c r="C13" s="60">
        <v>1000</v>
      </c>
      <c r="D13" s="31"/>
      <c r="E13" s="33">
        <v>1</v>
      </c>
      <c r="F13" s="33">
        <f t="shared" si="0"/>
        <v>1000</v>
      </c>
      <c r="G13" s="31"/>
      <c r="H13" s="34"/>
      <c r="I13" s="35"/>
      <c r="J13" s="33"/>
      <c r="K13" s="33"/>
      <c r="L13" s="31"/>
    </row>
    <row r="14" s="20" customFormat="1" ht="13.8" customHeight="1" spans="1:12">
      <c r="A14" s="13"/>
      <c r="B14" s="59" t="s">
        <v>58</v>
      </c>
      <c r="C14" s="60"/>
      <c r="D14" s="31"/>
      <c r="E14" s="33"/>
      <c r="F14" s="33"/>
      <c r="G14" s="31"/>
      <c r="H14" s="34">
        <v>1350</v>
      </c>
      <c r="I14" s="66"/>
      <c r="J14" s="33">
        <v>1</v>
      </c>
      <c r="K14" s="33">
        <f>H14*J14</f>
        <v>1350</v>
      </c>
      <c r="L14" s="31"/>
    </row>
    <row r="15" s="20" customFormat="1" ht="13.8" customHeight="1" spans="1:12">
      <c r="A15" s="13"/>
      <c r="B15" s="61" t="s">
        <v>16</v>
      </c>
      <c r="C15" s="60">
        <v>22000</v>
      </c>
      <c r="D15" s="31"/>
      <c r="E15" s="33">
        <v>1</v>
      </c>
      <c r="F15" s="33">
        <f t="shared" ref="F15:F41" si="2">C15*E15</f>
        <v>22000</v>
      </c>
      <c r="G15" s="31"/>
      <c r="H15" s="62"/>
      <c r="I15" s="35"/>
      <c r="J15" s="67"/>
      <c r="K15" s="33"/>
      <c r="L15" s="31"/>
    </row>
    <row r="16" s="20" customFormat="1" ht="13.8" customHeight="1" spans="1:12">
      <c r="A16" s="13"/>
      <c r="B16" s="61" t="s">
        <v>67</v>
      </c>
      <c r="C16" s="60">
        <v>400</v>
      </c>
      <c r="D16" s="31"/>
      <c r="E16" s="33">
        <v>1</v>
      </c>
      <c r="F16" s="33">
        <f t="shared" si="2"/>
        <v>400</v>
      </c>
      <c r="G16" s="31"/>
      <c r="H16" s="62"/>
      <c r="I16" s="35"/>
      <c r="J16" s="67"/>
      <c r="K16" s="33"/>
      <c r="L16" s="31"/>
    </row>
    <row r="17" s="20" customFormat="1" ht="13.8" customHeight="1" spans="1:12">
      <c r="A17" s="13"/>
      <c r="B17" s="61" t="s">
        <v>68</v>
      </c>
      <c r="C17" s="60">
        <v>4200</v>
      </c>
      <c r="D17" s="31"/>
      <c r="E17" s="33">
        <v>1</v>
      </c>
      <c r="F17" s="33">
        <f t="shared" si="2"/>
        <v>4200</v>
      </c>
      <c r="G17" s="31"/>
      <c r="H17" s="62"/>
      <c r="I17" s="35"/>
      <c r="J17" s="67"/>
      <c r="K17" s="33"/>
      <c r="L17" s="31"/>
    </row>
    <row r="18" s="20" customFormat="1" ht="13.8" customHeight="1" spans="1:12">
      <c r="A18" s="13"/>
      <c r="B18" s="61" t="s">
        <v>27</v>
      </c>
      <c r="C18" s="60" t="s">
        <v>69</v>
      </c>
      <c r="D18" s="31"/>
      <c r="E18" s="33">
        <v>1</v>
      </c>
      <c r="F18" s="33">
        <f t="shared" si="2"/>
        <v>5100</v>
      </c>
      <c r="G18" s="31"/>
      <c r="H18" s="62"/>
      <c r="I18" s="35"/>
      <c r="J18" s="67"/>
      <c r="K18" s="33"/>
      <c r="L18" s="31"/>
    </row>
    <row r="19" s="20" customFormat="1" ht="13.8" customHeight="1" spans="1:12">
      <c r="A19" s="13"/>
      <c r="B19" s="61" t="s">
        <v>70</v>
      </c>
      <c r="C19" s="60">
        <v>1440</v>
      </c>
      <c r="D19" s="31"/>
      <c r="E19" s="33">
        <v>1</v>
      </c>
      <c r="F19" s="33">
        <f t="shared" si="2"/>
        <v>1440</v>
      </c>
      <c r="G19" s="31"/>
      <c r="H19" s="62"/>
      <c r="I19" s="35"/>
      <c r="J19" s="67"/>
      <c r="K19" s="33"/>
      <c r="L19" s="31"/>
    </row>
    <row r="20" s="20" customFormat="1" ht="13.8" customHeight="1" spans="1:12">
      <c r="A20" s="13"/>
      <c r="B20" s="61" t="s">
        <v>71</v>
      </c>
      <c r="C20" s="60">
        <v>720</v>
      </c>
      <c r="D20" s="31"/>
      <c r="E20" s="33">
        <v>1</v>
      </c>
      <c r="F20" s="33">
        <f t="shared" si="2"/>
        <v>720</v>
      </c>
      <c r="G20" s="31"/>
      <c r="H20" s="62"/>
      <c r="I20" s="35"/>
      <c r="J20" s="67"/>
      <c r="K20" s="33"/>
      <c r="L20" s="31"/>
    </row>
    <row r="21" s="20" customFormat="1" ht="13.8" customHeight="1" spans="1:12">
      <c r="A21" s="13"/>
      <c r="B21" s="61" t="s">
        <v>72</v>
      </c>
      <c r="C21" s="60">
        <v>9400</v>
      </c>
      <c r="D21" s="31"/>
      <c r="E21" s="33">
        <v>1</v>
      </c>
      <c r="F21" s="33">
        <f t="shared" si="2"/>
        <v>9400</v>
      </c>
      <c r="G21" s="31"/>
      <c r="H21" s="62"/>
      <c r="I21" s="35"/>
      <c r="J21" s="67"/>
      <c r="K21" s="33"/>
      <c r="L21" s="31"/>
    </row>
    <row r="22" s="20" customFormat="1" ht="13.8" customHeight="1" spans="1:12">
      <c r="A22" s="13"/>
      <c r="B22" s="61" t="s">
        <v>73</v>
      </c>
      <c r="C22" s="60" t="s">
        <v>74</v>
      </c>
      <c r="D22" s="31"/>
      <c r="E22" s="33">
        <v>1</v>
      </c>
      <c r="F22" s="33">
        <f t="shared" si="2"/>
        <v>1900</v>
      </c>
      <c r="G22" s="31"/>
      <c r="H22" s="62"/>
      <c r="I22" s="35"/>
      <c r="J22" s="67"/>
      <c r="K22" s="33"/>
      <c r="L22" s="31"/>
    </row>
    <row r="23" s="20" customFormat="1" ht="13.8" customHeight="1" spans="1:12">
      <c r="A23" s="13"/>
      <c r="B23" s="61" t="s">
        <v>75</v>
      </c>
      <c r="C23" s="60" t="s">
        <v>76</v>
      </c>
      <c r="D23" s="31"/>
      <c r="E23" s="33">
        <v>5</v>
      </c>
      <c r="F23" s="33">
        <f t="shared" si="2"/>
        <v>50</v>
      </c>
      <c r="G23" s="31"/>
      <c r="H23" s="62"/>
      <c r="I23" s="35"/>
      <c r="J23" s="67"/>
      <c r="K23" s="33"/>
      <c r="L23" s="31"/>
    </row>
    <row r="24" s="20" customFormat="1" ht="13.8" customHeight="1" spans="1:12">
      <c r="A24" s="13"/>
      <c r="B24" s="61" t="s">
        <v>77</v>
      </c>
      <c r="C24" s="60">
        <v>1080</v>
      </c>
      <c r="D24" s="31"/>
      <c r="E24" s="33">
        <v>1</v>
      </c>
      <c r="F24" s="33">
        <f t="shared" si="2"/>
        <v>1080</v>
      </c>
      <c r="G24" s="31"/>
      <c r="H24" s="62"/>
      <c r="I24" s="35"/>
      <c r="J24" s="67"/>
      <c r="K24" s="33"/>
      <c r="L24" s="31"/>
    </row>
    <row r="25" s="20" customFormat="1" ht="13.8" customHeight="1" spans="1:12">
      <c r="A25" s="13"/>
      <c r="B25" s="61" t="s">
        <v>78</v>
      </c>
      <c r="C25" s="60" t="s">
        <v>79</v>
      </c>
      <c r="D25" s="31"/>
      <c r="E25" s="33">
        <v>1</v>
      </c>
      <c r="F25" s="33">
        <f t="shared" si="2"/>
        <v>15500</v>
      </c>
      <c r="G25" s="31"/>
      <c r="H25" s="62"/>
      <c r="I25" s="35"/>
      <c r="J25" s="67"/>
      <c r="K25" s="33"/>
      <c r="L25" s="31"/>
    </row>
    <row r="26" s="20" customFormat="1" ht="13.8" customHeight="1" spans="1:12">
      <c r="A26" s="13"/>
      <c r="B26" s="61" t="s">
        <v>80</v>
      </c>
      <c r="C26" s="60">
        <v>5850</v>
      </c>
      <c r="D26" s="31"/>
      <c r="E26" s="33">
        <v>1</v>
      </c>
      <c r="F26" s="33">
        <f t="shared" si="2"/>
        <v>5850</v>
      </c>
      <c r="G26" s="31"/>
      <c r="H26" s="62"/>
      <c r="I26" s="35"/>
      <c r="J26" s="67"/>
      <c r="K26" s="33"/>
      <c r="L26" s="31"/>
    </row>
    <row r="27" s="20" customFormat="1" ht="13.8" customHeight="1" spans="1:12">
      <c r="A27" s="13" t="s">
        <v>81</v>
      </c>
      <c r="B27" s="59" t="s">
        <v>57</v>
      </c>
      <c r="C27" s="63">
        <v>1000</v>
      </c>
      <c r="D27" s="31"/>
      <c r="E27" s="33">
        <v>1</v>
      </c>
      <c r="F27" s="33">
        <f t="shared" si="2"/>
        <v>1000</v>
      </c>
      <c r="G27" s="31"/>
      <c r="H27" s="34"/>
      <c r="I27" s="35"/>
      <c r="J27" s="67"/>
      <c r="K27" s="33"/>
      <c r="L27" s="31"/>
    </row>
    <row r="28" s="20" customFormat="1" ht="13.8" customHeight="1" spans="1:12">
      <c r="A28" s="13"/>
      <c r="B28" s="59" t="s">
        <v>58</v>
      </c>
      <c r="C28" s="63">
        <v>1800</v>
      </c>
      <c r="D28" s="31"/>
      <c r="E28" s="33">
        <v>1</v>
      </c>
      <c r="F28" s="33">
        <f t="shared" si="2"/>
        <v>1800</v>
      </c>
      <c r="G28" s="31"/>
      <c r="H28" s="34"/>
      <c r="I28" s="66"/>
      <c r="J28" s="67"/>
      <c r="K28" s="33"/>
      <c r="L28" s="31"/>
    </row>
    <row r="29" s="20" customFormat="1" ht="13.8" customHeight="1" spans="1:12">
      <c r="A29" s="13"/>
      <c r="B29" s="61" t="s">
        <v>59</v>
      </c>
      <c r="C29" s="63">
        <v>18000</v>
      </c>
      <c r="D29" s="31"/>
      <c r="E29" s="33">
        <v>1</v>
      </c>
      <c r="F29" s="33">
        <f t="shared" si="2"/>
        <v>18000</v>
      </c>
      <c r="G29" s="31"/>
      <c r="H29" s="34"/>
      <c r="I29" s="35"/>
      <c r="J29" s="67"/>
      <c r="K29" s="33"/>
      <c r="L29" s="31"/>
    </row>
    <row r="30" s="20" customFormat="1" ht="13.8" customHeight="1" spans="1:12">
      <c r="A30" s="13"/>
      <c r="B30" s="61" t="s">
        <v>60</v>
      </c>
      <c r="C30" s="63">
        <v>1000</v>
      </c>
      <c r="D30" s="31"/>
      <c r="E30" s="33">
        <v>1</v>
      </c>
      <c r="F30" s="33">
        <f t="shared" si="2"/>
        <v>1000</v>
      </c>
      <c r="G30" s="31"/>
      <c r="H30" s="34"/>
      <c r="I30" s="35"/>
      <c r="J30" s="67"/>
      <c r="K30" s="33"/>
      <c r="L30" s="31"/>
    </row>
    <row r="31" s="20" customFormat="1" ht="13.8" customHeight="1" spans="1:12">
      <c r="A31" s="13"/>
      <c r="B31" s="61" t="s">
        <v>82</v>
      </c>
      <c r="C31" s="63">
        <v>7992</v>
      </c>
      <c r="D31" s="31"/>
      <c r="E31" s="33">
        <v>1</v>
      </c>
      <c r="F31" s="33">
        <f t="shared" si="2"/>
        <v>7992</v>
      </c>
      <c r="G31" s="31"/>
      <c r="H31" s="34"/>
      <c r="I31" s="35"/>
      <c r="J31" s="67"/>
      <c r="K31" s="33"/>
      <c r="L31" s="31"/>
    </row>
    <row r="32" s="20" customFormat="1" ht="13.8" customHeight="1" spans="1:12">
      <c r="A32" s="13"/>
      <c r="B32" s="61" t="s">
        <v>83</v>
      </c>
      <c r="C32" s="63">
        <v>459</v>
      </c>
      <c r="D32" s="31"/>
      <c r="E32" s="33">
        <v>1</v>
      </c>
      <c r="F32" s="33">
        <f t="shared" si="2"/>
        <v>459</v>
      </c>
      <c r="G32" s="31"/>
      <c r="H32" s="34"/>
      <c r="I32" s="35"/>
      <c r="J32" s="67"/>
      <c r="K32" s="33"/>
      <c r="L32" s="31"/>
    </row>
    <row r="33" s="20" customFormat="1" ht="13.8" customHeight="1" spans="1:12">
      <c r="A33" s="13"/>
      <c r="B33" s="61" t="s">
        <v>84</v>
      </c>
      <c r="C33" s="63">
        <v>2304</v>
      </c>
      <c r="D33" s="31"/>
      <c r="E33" s="33">
        <v>1</v>
      </c>
      <c r="F33" s="33">
        <f t="shared" si="2"/>
        <v>2304</v>
      </c>
      <c r="G33" s="31"/>
      <c r="H33" s="34"/>
      <c r="I33" s="35"/>
      <c r="J33" s="67"/>
      <c r="K33" s="33"/>
      <c r="L33" s="31"/>
    </row>
    <row r="34" s="20" customFormat="1" ht="13.8" customHeight="1" spans="1:12">
      <c r="A34" s="13"/>
      <c r="B34" s="61" t="s">
        <v>85</v>
      </c>
      <c r="C34" s="63">
        <v>12960</v>
      </c>
      <c r="D34" s="31"/>
      <c r="E34" s="33">
        <v>1</v>
      </c>
      <c r="F34" s="33">
        <f t="shared" si="2"/>
        <v>12960</v>
      </c>
      <c r="G34" s="31"/>
      <c r="H34" s="34"/>
      <c r="I34" s="35"/>
      <c r="J34" s="67"/>
      <c r="K34" s="33"/>
      <c r="L34" s="31"/>
    </row>
    <row r="35" s="20" customFormat="1" ht="13.8" customHeight="1" spans="1:12">
      <c r="A35" s="13"/>
      <c r="B35" s="61" t="s">
        <v>86</v>
      </c>
      <c r="C35" s="63">
        <v>14112</v>
      </c>
      <c r="D35" s="31"/>
      <c r="E35" s="33">
        <v>1</v>
      </c>
      <c r="F35" s="33">
        <f t="shared" si="2"/>
        <v>14112</v>
      </c>
      <c r="G35" s="31"/>
      <c r="H35" s="34"/>
      <c r="I35" s="35"/>
      <c r="J35" s="67"/>
      <c r="K35" s="33"/>
      <c r="L35" s="31"/>
    </row>
    <row r="36" s="20" customFormat="1" ht="13.8" customHeight="1" spans="1:12">
      <c r="A36" s="13"/>
      <c r="B36" s="61" t="s">
        <v>87</v>
      </c>
      <c r="C36" s="63">
        <v>2160</v>
      </c>
      <c r="D36" s="31"/>
      <c r="E36" s="33">
        <v>1</v>
      </c>
      <c r="F36" s="33">
        <f t="shared" si="2"/>
        <v>2160</v>
      </c>
      <c r="G36" s="31"/>
      <c r="H36" s="34"/>
      <c r="I36" s="35"/>
      <c r="J36" s="67"/>
      <c r="K36" s="33"/>
      <c r="L36" s="31"/>
    </row>
    <row r="37" s="20" customFormat="1" ht="13.8" customHeight="1" spans="1:12">
      <c r="A37" s="13"/>
      <c r="B37" s="61" t="s">
        <v>88</v>
      </c>
      <c r="C37" s="63" t="s">
        <v>89</v>
      </c>
      <c r="D37" s="31"/>
      <c r="E37" s="33">
        <v>1</v>
      </c>
      <c r="F37" s="33">
        <f t="shared" si="2"/>
        <v>9000</v>
      </c>
      <c r="G37" s="31"/>
      <c r="H37" s="34"/>
      <c r="I37" s="35"/>
      <c r="J37" s="67"/>
      <c r="K37" s="33"/>
      <c r="L37" s="31"/>
    </row>
    <row r="38" s="20" customFormat="1" ht="13.8" customHeight="1" spans="1:12">
      <c r="A38" s="13" t="s">
        <v>90</v>
      </c>
      <c r="B38" s="59" t="s">
        <v>57</v>
      </c>
      <c r="C38" s="63">
        <v>1000</v>
      </c>
      <c r="D38" s="31"/>
      <c r="E38" s="33">
        <v>1</v>
      </c>
      <c r="F38" s="33">
        <f t="shared" si="2"/>
        <v>1000</v>
      </c>
      <c r="G38" s="31"/>
      <c r="H38" s="34"/>
      <c r="I38" s="35"/>
      <c r="J38" s="67"/>
      <c r="K38" s="33"/>
      <c r="L38" s="31"/>
    </row>
    <row r="39" s="20" customFormat="1" ht="13.8" customHeight="1" spans="1:12">
      <c r="A39" s="13"/>
      <c r="B39" s="59" t="s">
        <v>58</v>
      </c>
      <c r="C39" s="63">
        <v>1881</v>
      </c>
      <c r="D39" s="31"/>
      <c r="E39" s="33">
        <v>1</v>
      </c>
      <c r="F39" s="33">
        <f t="shared" si="2"/>
        <v>1881</v>
      </c>
      <c r="G39" s="31"/>
      <c r="H39" s="34"/>
      <c r="I39" s="66"/>
      <c r="J39" s="67"/>
      <c r="K39" s="33"/>
      <c r="L39" s="31"/>
    </row>
    <row r="40" s="20" customFormat="1" ht="13.8" customHeight="1" spans="1:12">
      <c r="A40" s="13"/>
      <c r="B40" s="61" t="s">
        <v>68</v>
      </c>
      <c r="C40" s="60">
        <v>4200</v>
      </c>
      <c r="D40" s="31"/>
      <c r="E40" s="33">
        <v>1</v>
      </c>
      <c r="F40" s="33">
        <f t="shared" si="2"/>
        <v>4200</v>
      </c>
      <c r="G40" s="31"/>
      <c r="H40" s="34"/>
      <c r="I40" s="68"/>
      <c r="J40" s="11"/>
      <c r="K40" s="33"/>
      <c r="L40" s="31"/>
    </row>
    <row r="41" s="20" customFormat="1" ht="13.8" customHeight="1" spans="1:12">
      <c r="A41" s="13" t="s">
        <v>91</v>
      </c>
      <c r="B41" s="59" t="s">
        <v>57</v>
      </c>
      <c r="C41" s="60">
        <v>1000</v>
      </c>
      <c r="D41" s="31"/>
      <c r="E41" s="33">
        <v>1</v>
      </c>
      <c r="F41" s="33">
        <f t="shared" si="2"/>
        <v>1000</v>
      </c>
      <c r="G41" s="31"/>
      <c r="H41" s="34"/>
      <c r="I41" s="35"/>
      <c r="J41" s="11"/>
      <c r="K41" s="33"/>
      <c r="L41" s="31"/>
    </row>
    <row r="42" s="20" customFormat="1" ht="13.8" customHeight="1" spans="1:12">
      <c r="A42" s="13"/>
      <c r="B42" s="59" t="s">
        <v>58</v>
      </c>
      <c r="C42" s="60"/>
      <c r="D42" s="31"/>
      <c r="E42" s="33"/>
      <c r="F42" s="33"/>
      <c r="G42" s="31"/>
      <c r="H42" s="34">
        <v>810</v>
      </c>
      <c r="I42" s="66"/>
      <c r="J42" s="11">
        <v>1</v>
      </c>
      <c r="K42" s="33">
        <f t="shared" ref="K42:K47" si="3">H42*J42</f>
        <v>810</v>
      </c>
      <c r="L42" s="31"/>
    </row>
    <row r="43" s="20" customFormat="1" ht="13.8" customHeight="1" spans="1:12">
      <c r="A43" s="13" t="s">
        <v>92</v>
      </c>
      <c r="B43" s="59" t="s">
        <v>57</v>
      </c>
      <c r="C43" s="60">
        <v>2700</v>
      </c>
      <c r="D43" s="31"/>
      <c r="E43" s="33">
        <v>1</v>
      </c>
      <c r="F43" s="33">
        <f t="shared" ref="F43:F45" si="4">C43*E43</f>
        <v>2700</v>
      </c>
      <c r="G43" s="31"/>
      <c r="H43" s="34"/>
      <c r="I43" s="35"/>
      <c r="J43" s="11"/>
      <c r="K43" s="33"/>
      <c r="L43" s="31"/>
    </row>
    <row r="44" s="20" customFormat="1" ht="13.8" customHeight="1" spans="1:12">
      <c r="A44" s="13"/>
      <c r="B44" s="59" t="s">
        <v>93</v>
      </c>
      <c r="C44" s="60">
        <v>2700</v>
      </c>
      <c r="D44" s="31"/>
      <c r="E44" s="33">
        <v>1</v>
      </c>
      <c r="F44" s="33">
        <f t="shared" si="4"/>
        <v>2700</v>
      </c>
      <c r="G44" s="31"/>
      <c r="H44" s="34"/>
      <c r="I44" s="35"/>
      <c r="J44" s="11"/>
      <c r="K44" s="33"/>
      <c r="L44" s="31"/>
    </row>
    <row r="45" s="20" customFormat="1" ht="13.8" customHeight="1" spans="1:12">
      <c r="A45" s="13"/>
      <c r="B45" s="61" t="s">
        <v>94</v>
      </c>
      <c r="C45" s="60">
        <v>4320</v>
      </c>
      <c r="D45" s="31"/>
      <c r="E45" s="33">
        <v>1</v>
      </c>
      <c r="F45" s="33">
        <f t="shared" si="4"/>
        <v>4320</v>
      </c>
      <c r="G45" s="31"/>
      <c r="H45" s="34"/>
      <c r="I45" s="35"/>
      <c r="J45" s="11"/>
      <c r="K45" s="33"/>
      <c r="L45" s="31"/>
    </row>
    <row r="46" s="20" customFormat="1" ht="13.8" customHeight="1" spans="1:12">
      <c r="A46" s="13"/>
      <c r="B46" s="61" t="s">
        <v>59</v>
      </c>
      <c r="C46" s="60"/>
      <c r="D46" s="64"/>
      <c r="E46" s="50"/>
      <c r="F46" s="33"/>
      <c r="G46" s="31"/>
      <c r="H46" s="34">
        <v>9000</v>
      </c>
      <c r="I46" s="66"/>
      <c r="J46" s="69">
        <v>1</v>
      </c>
      <c r="K46" s="33">
        <f t="shared" si="3"/>
        <v>9000</v>
      </c>
      <c r="L46" s="31"/>
    </row>
    <row r="47" s="20" customFormat="1" ht="13.8" customHeight="1" spans="1:12">
      <c r="A47" s="13"/>
      <c r="B47" s="61" t="s">
        <v>16</v>
      </c>
      <c r="C47" s="60"/>
      <c r="D47" s="64"/>
      <c r="E47" s="50"/>
      <c r="F47" s="33"/>
      <c r="G47" s="31"/>
      <c r="H47" s="34">
        <v>9000</v>
      </c>
      <c r="I47" s="66"/>
      <c r="J47" s="69">
        <v>1</v>
      </c>
      <c r="K47" s="33">
        <f t="shared" si="3"/>
        <v>9000</v>
      </c>
      <c r="L47" s="31"/>
    </row>
    <row r="48" s="20" customFormat="1" ht="13.8" customHeight="1" spans="1:12">
      <c r="A48" s="13"/>
      <c r="B48" s="61" t="s">
        <v>95</v>
      </c>
      <c r="C48" s="63" t="s">
        <v>96</v>
      </c>
      <c r="D48" s="64"/>
      <c r="E48" s="50">
        <v>1</v>
      </c>
      <c r="F48" s="33">
        <f t="shared" ref="F48:F52" si="5">C48*E48</f>
        <v>1600</v>
      </c>
      <c r="G48" s="31"/>
      <c r="H48" s="34"/>
      <c r="I48" s="35"/>
      <c r="J48" s="69"/>
      <c r="K48" s="33"/>
      <c r="L48" s="31"/>
    </row>
    <row r="49" s="20" customFormat="1" ht="13.8" customHeight="1" spans="1:12">
      <c r="A49" s="13"/>
      <c r="B49" s="61" t="s">
        <v>97</v>
      </c>
      <c r="C49" s="60"/>
      <c r="D49" s="64"/>
      <c r="E49" s="50"/>
      <c r="F49" s="33"/>
      <c r="G49" s="31"/>
      <c r="H49" s="34">
        <v>4500</v>
      </c>
      <c r="I49" s="35"/>
      <c r="J49" s="69">
        <v>1</v>
      </c>
      <c r="K49" s="33">
        <f t="shared" ref="K49:K55" si="6">H49*J49</f>
        <v>4500</v>
      </c>
      <c r="L49" s="31"/>
    </row>
    <row r="50" s="20" customFormat="1" ht="13.8" customHeight="1" spans="1:12">
      <c r="A50" s="13" t="s">
        <v>98</v>
      </c>
      <c r="B50" s="65" t="s">
        <v>58</v>
      </c>
      <c r="C50" s="60"/>
      <c r="D50" s="15"/>
      <c r="E50" s="11"/>
      <c r="F50" s="33"/>
      <c r="G50" s="31"/>
      <c r="H50" s="34">
        <v>972</v>
      </c>
      <c r="I50" s="66"/>
      <c r="J50" s="69">
        <v>1</v>
      </c>
      <c r="K50" s="33">
        <f t="shared" si="6"/>
        <v>972</v>
      </c>
      <c r="L50" s="31"/>
    </row>
    <row r="51" s="20" customFormat="1" ht="13.8" customHeight="1" spans="1:12">
      <c r="A51" s="13"/>
      <c r="B51" s="65" t="s">
        <v>67</v>
      </c>
      <c r="C51" s="60">
        <v>2500</v>
      </c>
      <c r="D51" s="15"/>
      <c r="E51" s="11">
        <v>1</v>
      </c>
      <c r="F51" s="33">
        <f t="shared" si="5"/>
        <v>2500</v>
      </c>
      <c r="G51" s="31"/>
      <c r="H51" s="34"/>
      <c r="I51" s="35"/>
      <c r="J51" s="69"/>
      <c r="K51" s="33"/>
      <c r="L51" s="31"/>
    </row>
    <row r="52" s="20" customFormat="1" ht="13.8" customHeight="1" spans="1:12">
      <c r="A52" s="13"/>
      <c r="B52" s="65" t="s">
        <v>57</v>
      </c>
      <c r="C52" s="60" t="s">
        <v>99</v>
      </c>
      <c r="D52" s="15"/>
      <c r="E52" s="11">
        <v>1</v>
      </c>
      <c r="F52" s="33">
        <f t="shared" si="5"/>
        <v>2100</v>
      </c>
      <c r="G52" s="31"/>
      <c r="H52" s="34"/>
      <c r="I52" s="35"/>
      <c r="J52" s="69"/>
      <c r="K52" s="33"/>
      <c r="L52" s="31"/>
    </row>
    <row r="53" s="20" customFormat="1" ht="13.8" customHeight="1" spans="1:12">
      <c r="A53" s="13"/>
      <c r="B53" s="65" t="s">
        <v>16</v>
      </c>
      <c r="C53" s="60"/>
      <c r="D53" s="15"/>
      <c r="E53" s="11"/>
      <c r="F53" s="33"/>
      <c r="G53" s="31"/>
      <c r="H53" s="34">
        <v>5472</v>
      </c>
      <c r="I53" s="35"/>
      <c r="J53" s="69">
        <v>1</v>
      </c>
      <c r="K53" s="33">
        <f t="shared" si="6"/>
        <v>5472</v>
      </c>
      <c r="L53" s="31"/>
    </row>
    <row r="54" s="20" customFormat="1" ht="13.8" customHeight="1" spans="1:12">
      <c r="A54" s="13"/>
      <c r="B54" s="65" t="s">
        <v>100</v>
      </c>
      <c r="C54" s="60"/>
      <c r="D54" s="15"/>
      <c r="E54" s="11"/>
      <c r="F54" s="33"/>
      <c r="G54" s="31"/>
      <c r="H54" s="34">
        <v>700</v>
      </c>
      <c r="I54" s="66"/>
      <c r="J54" s="11">
        <v>1</v>
      </c>
      <c r="K54" s="33">
        <f t="shared" si="6"/>
        <v>700</v>
      </c>
      <c r="L54" s="31"/>
    </row>
    <row r="55" s="20" customFormat="1" ht="13.8" customHeight="1" spans="1:12">
      <c r="A55" s="13"/>
      <c r="B55" s="65" t="s">
        <v>101</v>
      </c>
      <c r="C55" s="60"/>
      <c r="D55" s="15"/>
      <c r="E55" s="11"/>
      <c r="F55" s="33"/>
      <c r="G55" s="31"/>
      <c r="H55" s="34">
        <v>700</v>
      </c>
      <c r="I55" s="66"/>
      <c r="J55" s="69">
        <v>1</v>
      </c>
      <c r="K55" s="33">
        <f t="shared" si="6"/>
        <v>700</v>
      </c>
      <c r="L55" s="31"/>
    </row>
    <row r="56" s="20" customFormat="1" ht="13.8" customHeight="1" spans="1:12">
      <c r="A56" s="13"/>
      <c r="B56" s="65" t="s">
        <v>102</v>
      </c>
      <c r="C56" s="13">
        <v>1900</v>
      </c>
      <c r="D56" s="15"/>
      <c r="E56" s="11">
        <v>1</v>
      </c>
      <c r="F56" s="33">
        <f t="shared" ref="F56:F82" si="7">C56*E56</f>
        <v>1900</v>
      </c>
      <c r="G56" s="31"/>
      <c r="H56" s="34"/>
      <c r="I56" s="35"/>
      <c r="J56" s="69"/>
      <c r="K56" s="33"/>
      <c r="L56" s="31"/>
    </row>
    <row r="57" s="20" customFormat="1" ht="18" customHeight="1" spans="1:12">
      <c r="A57" s="13" t="s">
        <v>103</v>
      </c>
      <c r="B57" s="65" t="s">
        <v>57</v>
      </c>
      <c r="C57" s="13"/>
      <c r="D57" s="15"/>
      <c r="E57" s="11"/>
      <c r="F57" s="33"/>
      <c r="G57" s="31"/>
      <c r="H57" s="34">
        <v>2000</v>
      </c>
      <c r="I57" s="35"/>
      <c r="J57" s="69">
        <v>1</v>
      </c>
      <c r="K57" s="33">
        <f>H57*J57</f>
        <v>2000</v>
      </c>
      <c r="L57" s="31"/>
    </row>
    <row r="58" s="20" customFormat="1" ht="18" customHeight="1" spans="1:12">
      <c r="A58" s="13"/>
      <c r="B58" s="65" t="s">
        <v>104</v>
      </c>
      <c r="C58" s="13">
        <v>1600</v>
      </c>
      <c r="D58" s="15"/>
      <c r="E58" s="11">
        <v>1</v>
      </c>
      <c r="F58" s="33">
        <f t="shared" si="7"/>
        <v>1600</v>
      </c>
      <c r="G58" s="31"/>
      <c r="H58" s="34"/>
      <c r="I58" s="31"/>
      <c r="J58" s="69"/>
      <c r="K58" s="33"/>
      <c r="L58" s="31"/>
    </row>
    <row r="59" s="20" customFormat="1" ht="13.8" customHeight="1" spans="1:12">
      <c r="A59" s="13" t="s">
        <v>105</v>
      </c>
      <c r="B59" s="65" t="s">
        <v>106</v>
      </c>
      <c r="C59" s="13">
        <v>2300</v>
      </c>
      <c r="D59" s="15"/>
      <c r="E59" s="11">
        <v>1</v>
      </c>
      <c r="F59" s="33">
        <f t="shared" si="7"/>
        <v>2300</v>
      </c>
      <c r="G59" s="31"/>
      <c r="H59" s="34"/>
      <c r="I59" s="31"/>
      <c r="J59" s="69"/>
      <c r="K59" s="33"/>
      <c r="L59" s="31"/>
    </row>
    <row r="60" s="20" customFormat="1" ht="13.8" customHeight="1" spans="1:12">
      <c r="A60" s="13"/>
      <c r="B60" s="65" t="s">
        <v>107</v>
      </c>
      <c r="C60" s="13">
        <v>3200</v>
      </c>
      <c r="D60" s="15"/>
      <c r="E60" s="11">
        <v>1</v>
      </c>
      <c r="F60" s="33">
        <f t="shared" si="7"/>
        <v>3200</v>
      </c>
      <c r="G60" s="31"/>
      <c r="H60" s="34"/>
      <c r="I60" s="31"/>
      <c r="J60" s="69"/>
      <c r="K60" s="33"/>
      <c r="L60" s="31"/>
    </row>
    <row r="61" s="20" customFormat="1" ht="13.8" customHeight="1" spans="1:12">
      <c r="A61" s="13"/>
      <c r="B61" s="65" t="s">
        <v>108</v>
      </c>
      <c r="C61" s="13">
        <v>290</v>
      </c>
      <c r="D61" s="15"/>
      <c r="E61" s="11">
        <v>1</v>
      </c>
      <c r="F61" s="33">
        <f t="shared" si="7"/>
        <v>290</v>
      </c>
      <c r="G61" s="31"/>
      <c r="H61" s="34"/>
      <c r="I61" s="31"/>
      <c r="J61" s="11"/>
      <c r="K61" s="33"/>
      <c r="L61" s="31"/>
    </row>
    <row r="62" s="20" customFormat="1" ht="13.8" customHeight="1" spans="1:12">
      <c r="A62" s="13"/>
      <c r="B62" s="65" t="s">
        <v>109</v>
      </c>
      <c r="C62" s="13">
        <v>2300</v>
      </c>
      <c r="D62" s="15"/>
      <c r="E62" s="11">
        <v>1</v>
      </c>
      <c r="F62" s="33">
        <f t="shared" si="7"/>
        <v>2300</v>
      </c>
      <c r="G62" s="31"/>
      <c r="H62" s="34"/>
      <c r="I62" s="31"/>
      <c r="J62" s="11"/>
      <c r="K62" s="33"/>
      <c r="L62" s="31"/>
    </row>
    <row r="63" s="20" customFormat="1" ht="13.8" customHeight="1" spans="1:12">
      <c r="A63" s="13"/>
      <c r="B63" s="65" t="s">
        <v>110</v>
      </c>
      <c r="C63" s="13">
        <v>4800</v>
      </c>
      <c r="D63" s="15"/>
      <c r="E63" s="11">
        <v>1</v>
      </c>
      <c r="F63" s="33">
        <f t="shared" si="7"/>
        <v>4800</v>
      </c>
      <c r="G63" s="31"/>
      <c r="H63" s="34"/>
      <c r="I63" s="9"/>
      <c r="J63" s="11"/>
      <c r="K63" s="33"/>
      <c r="L63" s="31"/>
    </row>
    <row r="64" s="20" customFormat="1" ht="13.8" customHeight="1" spans="1:12">
      <c r="A64" s="13"/>
      <c r="B64" s="65" t="s">
        <v>111</v>
      </c>
      <c r="C64" s="13">
        <v>3800</v>
      </c>
      <c r="D64" s="15"/>
      <c r="E64" s="11">
        <v>1</v>
      </c>
      <c r="F64" s="33">
        <f t="shared" si="7"/>
        <v>3800</v>
      </c>
      <c r="G64" s="31"/>
      <c r="H64" s="34"/>
      <c r="I64" s="9"/>
      <c r="J64" s="11"/>
      <c r="K64" s="33"/>
      <c r="L64" s="31"/>
    </row>
    <row r="65" s="20" customFormat="1" ht="13.8" customHeight="1" spans="1:12">
      <c r="A65" s="13" t="s">
        <v>112</v>
      </c>
      <c r="B65" s="70" t="s">
        <v>58</v>
      </c>
      <c r="C65" s="13">
        <v>590</v>
      </c>
      <c r="D65" s="71"/>
      <c r="E65" s="69">
        <v>1</v>
      </c>
      <c r="F65" s="33">
        <f t="shared" si="7"/>
        <v>590</v>
      </c>
      <c r="G65" s="31"/>
      <c r="H65" s="34"/>
      <c r="I65" s="9"/>
      <c r="J65" s="67"/>
      <c r="K65" s="33"/>
      <c r="L65" s="31"/>
    </row>
    <row r="66" s="20" customFormat="1" ht="13.8" customHeight="1" spans="1:12">
      <c r="A66" s="13"/>
      <c r="B66" s="70" t="s">
        <v>113</v>
      </c>
      <c r="C66" s="13">
        <v>2100</v>
      </c>
      <c r="D66" s="71"/>
      <c r="E66" s="69">
        <v>1</v>
      </c>
      <c r="F66" s="33">
        <f t="shared" si="7"/>
        <v>2100</v>
      </c>
      <c r="G66" s="31"/>
      <c r="H66" s="34"/>
      <c r="I66" s="9"/>
      <c r="J66" s="67"/>
      <c r="K66" s="33"/>
      <c r="L66" s="31"/>
    </row>
    <row r="67" s="20" customFormat="1" ht="13.8" customHeight="1" spans="1:12">
      <c r="A67" s="13"/>
      <c r="B67" s="70" t="s">
        <v>114</v>
      </c>
      <c r="C67" s="13">
        <v>3000</v>
      </c>
      <c r="D67" s="71"/>
      <c r="E67" s="69">
        <v>1</v>
      </c>
      <c r="F67" s="33">
        <f t="shared" si="7"/>
        <v>3000</v>
      </c>
      <c r="G67" s="31"/>
      <c r="H67" s="34"/>
      <c r="I67" s="9"/>
      <c r="J67" s="67"/>
      <c r="K67" s="33"/>
      <c r="L67" s="31"/>
    </row>
    <row r="68" s="20" customFormat="1" ht="13.8" customHeight="1" spans="1:12">
      <c r="A68" s="13"/>
      <c r="B68" s="70" t="s">
        <v>115</v>
      </c>
      <c r="C68" s="13">
        <f>D68*1.07</f>
        <v>0</v>
      </c>
      <c r="D68" s="71"/>
      <c r="E68" s="69">
        <v>1</v>
      </c>
      <c r="F68" s="33">
        <f t="shared" si="7"/>
        <v>0</v>
      </c>
      <c r="G68" s="31"/>
      <c r="H68" s="34"/>
      <c r="I68" s="31"/>
      <c r="J68" s="67"/>
      <c r="K68" s="33"/>
      <c r="L68" s="31"/>
    </row>
    <row r="69" s="20" customFormat="1" ht="13.8" customHeight="1" spans="1:12">
      <c r="A69" s="13"/>
      <c r="B69" s="70" t="s">
        <v>116</v>
      </c>
      <c r="C69" s="13">
        <v>5300</v>
      </c>
      <c r="D69" s="71"/>
      <c r="E69" s="69">
        <v>1</v>
      </c>
      <c r="F69" s="33">
        <f t="shared" si="7"/>
        <v>5300</v>
      </c>
      <c r="G69" s="31"/>
      <c r="H69" s="34"/>
      <c r="I69" s="31"/>
      <c r="J69" s="67"/>
      <c r="K69" s="33"/>
      <c r="L69" s="31"/>
    </row>
    <row r="70" s="20" customFormat="1" ht="13.8" customHeight="1" spans="1:12">
      <c r="A70" s="13"/>
      <c r="B70" s="70" t="s">
        <v>117</v>
      </c>
      <c r="C70" s="13">
        <v>3700</v>
      </c>
      <c r="D70" s="71"/>
      <c r="E70" s="69">
        <v>1</v>
      </c>
      <c r="F70" s="33">
        <f t="shared" si="7"/>
        <v>3700</v>
      </c>
      <c r="G70" s="31"/>
      <c r="H70" s="34"/>
      <c r="I70" s="31"/>
      <c r="J70" s="67"/>
      <c r="K70" s="33"/>
      <c r="L70" s="31"/>
    </row>
    <row r="71" s="20" customFormat="1" ht="13.8" customHeight="1" spans="1:12">
      <c r="A71" s="13"/>
      <c r="B71" s="70" t="s">
        <v>118</v>
      </c>
      <c r="C71" s="13">
        <v>5950</v>
      </c>
      <c r="D71" s="71"/>
      <c r="E71" s="69">
        <v>1</v>
      </c>
      <c r="F71" s="33">
        <f t="shared" si="7"/>
        <v>5950</v>
      </c>
      <c r="G71" s="31"/>
      <c r="H71" s="34"/>
      <c r="I71" s="31"/>
      <c r="J71" s="67"/>
      <c r="K71" s="33"/>
      <c r="L71" s="31"/>
    </row>
    <row r="72" s="20" customFormat="1" ht="13.8" customHeight="1" spans="1:12">
      <c r="A72" s="13"/>
      <c r="B72" s="70" t="s">
        <v>119</v>
      </c>
      <c r="C72" s="13">
        <v>7200</v>
      </c>
      <c r="D72" s="71"/>
      <c r="E72" s="69">
        <v>1</v>
      </c>
      <c r="F72" s="33">
        <f t="shared" si="7"/>
        <v>7200</v>
      </c>
      <c r="G72" s="31"/>
      <c r="H72" s="34"/>
      <c r="I72" s="31"/>
      <c r="J72" s="67"/>
      <c r="K72" s="33"/>
      <c r="L72" s="31"/>
    </row>
    <row r="73" s="20" customFormat="1" ht="13.8" customHeight="1" spans="1:12">
      <c r="A73" s="13"/>
      <c r="B73" s="65" t="s">
        <v>120</v>
      </c>
      <c r="C73" s="13">
        <v>4200</v>
      </c>
      <c r="D73" s="15"/>
      <c r="E73" s="11">
        <v>1</v>
      </c>
      <c r="F73" s="33">
        <f t="shared" si="7"/>
        <v>4200</v>
      </c>
      <c r="G73" s="31"/>
      <c r="H73" s="34"/>
      <c r="I73" s="31"/>
      <c r="J73" s="67"/>
      <c r="K73" s="33"/>
      <c r="L73" s="31"/>
    </row>
    <row r="74" s="20" customFormat="1" ht="13.8" customHeight="1" spans="1:12">
      <c r="A74" s="13"/>
      <c r="B74" s="70" t="s">
        <v>121</v>
      </c>
      <c r="C74" s="13">
        <f>D74*1.07</f>
        <v>0</v>
      </c>
      <c r="D74" s="71"/>
      <c r="E74" s="69">
        <v>1</v>
      </c>
      <c r="F74" s="33">
        <f t="shared" si="7"/>
        <v>0</v>
      </c>
      <c r="G74" s="31"/>
      <c r="H74" s="34"/>
      <c r="I74" s="31"/>
      <c r="J74" s="67"/>
      <c r="K74" s="33"/>
      <c r="L74" s="31"/>
    </row>
    <row r="75" s="20" customFormat="1" ht="24" customHeight="1" spans="1:12">
      <c r="A75" s="13"/>
      <c r="B75" s="70" t="s">
        <v>122</v>
      </c>
      <c r="C75" s="13">
        <v>10000</v>
      </c>
      <c r="D75" s="71"/>
      <c r="E75" s="69">
        <v>1</v>
      </c>
      <c r="F75" s="33">
        <f t="shared" si="7"/>
        <v>10000</v>
      </c>
      <c r="G75" s="31"/>
      <c r="H75" s="34"/>
      <c r="I75" s="31"/>
      <c r="J75" s="67"/>
      <c r="K75" s="33"/>
      <c r="L75" s="31"/>
    </row>
    <row r="76" s="20" customFormat="1" ht="13.8" customHeight="1" spans="1:12">
      <c r="A76" s="13"/>
      <c r="B76" s="70" t="s">
        <v>123</v>
      </c>
      <c r="C76" s="13">
        <v>8000</v>
      </c>
      <c r="D76" s="71"/>
      <c r="E76" s="69">
        <v>1</v>
      </c>
      <c r="F76" s="33">
        <f t="shared" si="7"/>
        <v>8000</v>
      </c>
      <c r="G76" s="31"/>
      <c r="H76" s="34"/>
      <c r="I76" s="31"/>
      <c r="J76" s="67"/>
      <c r="K76" s="33"/>
      <c r="L76" s="31"/>
    </row>
    <row r="77" s="20" customFormat="1" ht="13.8" customHeight="1" spans="1:12">
      <c r="A77" s="13"/>
      <c r="B77" s="70" t="s">
        <v>124</v>
      </c>
      <c r="C77" s="13">
        <v>18000</v>
      </c>
      <c r="D77" s="71"/>
      <c r="E77" s="69">
        <v>1</v>
      </c>
      <c r="F77" s="33">
        <f t="shared" si="7"/>
        <v>18000</v>
      </c>
      <c r="G77" s="31"/>
      <c r="H77" s="34"/>
      <c r="I77" s="31"/>
      <c r="J77" s="67"/>
      <c r="K77" s="33"/>
      <c r="L77" s="31"/>
    </row>
    <row r="78" s="20" customFormat="1" ht="13.8" customHeight="1" spans="1:12">
      <c r="A78" s="13"/>
      <c r="B78" s="70" t="s">
        <v>125</v>
      </c>
      <c r="C78" s="13">
        <v>10</v>
      </c>
      <c r="D78" s="71"/>
      <c r="E78" s="69">
        <v>10</v>
      </c>
      <c r="F78" s="33">
        <f t="shared" si="7"/>
        <v>100</v>
      </c>
      <c r="G78" s="31"/>
      <c r="H78" s="34"/>
      <c r="I78" s="31"/>
      <c r="J78" s="67"/>
      <c r="K78" s="33"/>
      <c r="L78" s="31"/>
    </row>
    <row r="79" s="20" customFormat="1" ht="13.8" customHeight="1" spans="1:12">
      <c r="A79" s="13" t="s">
        <v>126</v>
      </c>
      <c r="B79" s="65" t="s">
        <v>127</v>
      </c>
      <c r="C79" s="13">
        <v>580</v>
      </c>
      <c r="D79" s="15"/>
      <c r="E79" s="11">
        <v>1</v>
      </c>
      <c r="F79" s="33">
        <f t="shared" si="7"/>
        <v>580</v>
      </c>
      <c r="G79" s="31"/>
      <c r="H79" s="34"/>
      <c r="I79" s="31"/>
      <c r="J79" s="67"/>
      <c r="K79" s="33"/>
      <c r="L79" s="31"/>
    </row>
    <row r="80" s="20" customFormat="1" ht="13.8" customHeight="1" spans="1:12">
      <c r="A80" s="13"/>
      <c r="B80" s="65" t="s">
        <v>128</v>
      </c>
      <c r="C80" s="13">
        <v>1450</v>
      </c>
      <c r="D80" s="15"/>
      <c r="E80" s="11">
        <v>1</v>
      </c>
      <c r="F80" s="33">
        <f t="shared" si="7"/>
        <v>1450</v>
      </c>
      <c r="G80" s="31"/>
      <c r="H80" s="34"/>
      <c r="I80" s="31"/>
      <c r="J80" s="69"/>
      <c r="K80" s="33"/>
      <c r="L80" s="31"/>
    </row>
    <row r="81" s="20" customFormat="1" ht="13.8" customHeight="1" spans="1:12">
      <c r="A81" s="13"/>
      <c r="B81" s="65" t="s">
        <v>129</v>
      </c>
      <c r="C81" s="13">
        <v>1450</v>
      </c>
      <c r="D81" s="15"/>
      <c r="E81" s="11">
        <v>1</v>
      </c>
      <c r="F81" s="33">
        <f t="shared" si="7"/>
        <v>1450</v>
      </c>
      <c r="G81" s="31"/>
      <c r="H81" s="34"/>
      <c r="I81" s="31"/>
      <c r="J81" s="69"/>
      <c r="K81" s="33"/>
      <c r="L81" s="31"/>
    </row>
    <row r="82" s="20" customFormat="1" ht="13.8" customHeight="1" spans="1:12">
      <c r="A82" s="13"/>
      <c r="B82" s="65" t="s">
        <v>130</v>
      </c>
      <c r="C82" s="13">
        <v>1550</v>
      </c>
      <c r="D82" s="15"/>
      <c r="E82" s="11">
        <v>1</v>
      </c>
      <c r="F82" s="33">
        <f t="shared" si="7"/>
        <v>1550</v>
      </c>
      <c r="G82" s="31"/>
      <c r="H82" s="34"/>
      <c r="I82" s="31"/>
      <c r="J82" s="69"/>
      <c r="K82" s="33"/>
      <c r="L82" s="31"/>
    </row>
    <row r="83" s="20" customFormat="1" ht="13.8" customHeight="1" spans="1:12">
      <c r="A83" s="13"/>
      <c r="B83" s="65" t="s">
        <v>131</v>
      </c>
      <c r="C83" s="13"/>
      <c r="D83" s="15"/>
      <c r="E83" s="11"/>
      <c r="F83" s="33"/>
      <c r="G83" s="31"/>
      <c r="H83" s="34">
        <v>1000</v>
      </c>
      <c r="I83" s="9"/>
      <c r="J83" s="69">
        <v>1</v>
      </c>
      <c r="K83" s="33">
        <f>H83*J83</f>
        <v>1000</v>
      </c>
      <c r="L83" s="31"/>
    </row>
    <row r="84" s="20" customFormat="1" ht="24" customHeight="1" spans="1:12">
      <c r="A84" s="13"/>
      <c r="B84" s="65" t="s">
        <v>132</v>
      </c>
      <c r="C84" s="13">
        <f>D84*1.07</f>
        <v>0</v>
      </c>
      <c r="D84" s="15"/>
      <c r="E84" s="11">
        <v>1</v>
      </c>
      <c r="F84" s="33">
        <f t="shared" ref="F84:F89" si="8">C84*E84</f>
        <v>0</v>
      </c>
      <c r="G84" s="31"/>
      <c r="H84" s="34"/>
      <c r="I84" s="9"/>
      <c r="J84" s="69"/>
      <c r="K84" s="33"/>
      <c r="L84" s="31"/>
    </row>
    <row r="85" s="20" customFormat="1" ht="13.8" customHeight="1" spans="1:12">
      <c r="A85" s="13"/>
      <c r="B85" s="65" t="s">
        <v>133</v>
      </c>
      <c r="C85" s="13">
        <v>3550</v>
      </c>
      <c r="D85" s="15"/>
      <c r="E85" s="11">
        <v>1</v>
      </c>
      <c r="F85" s="33">
        <f t="shared" si="8"/>
        <v>3550</v>
      </c>
      <c r="G85" s="31"/>
      <c r="H85" s="34"/>
      <c r="I85" s="9"/>
      <c r="J85" s="69"/>
      <c r="K85" s="33"/>
      <c r="L85" s="31"/>
    </row>
    <row r="86" s="20" customFormat="1" ht="13.8" customHeight="1" spans="1:12">
      <c r="A86" s="13"/>
      <c r="B86" s="65" t="s">
        <v>134</v>
      </c>
      <c r="C86" s="13">
        <v>3700</v>
      </c>
      <c r="D86" s="15"/>
      <c r="E86" s="11">
        <v>1</v>
      </c>
      <c r="F86" s="33">
        <f t="shared" si="8"/>
        <v>3700</v>
      </c>
      <c r="G86" s="31"/>
      <c r="H86" s="34"/>
      <c r="I86" s="9"/>
      <c r="J86" s="11"/>
      <c r="K86" s="33"/>
      <c r="L86" s="31"/>
    </row>
    <row r="87" s="20" customFormat="1" ht="13.8" customHeight="1" spans="1:12">
      <c r="A87" s="13"/>
      <c r="B87" s="65" t="s">
        <v>135</v>
      </c>
      <c r="C87" s="13">
        <v>290</v>
      </c>
      <c r="D87" s="15"/>
      <c r="E87" s="11">
        <v>1</v>
      </c>
      <c r="F87" s="33">
        <f t="shared" si="8"/>
        <v>290</v>
      </c>
      <c r="G87" s="31"/>
      <c r="H87" s="34"/>
      <c r="I87" s="9"/>
      <c r="J87" s="69"/>
      <c r="K87" s="33"/>
      <c r="L87" s="31"/>
    </row>
    <row r="88" s="20" customFormat="1" ht="13.8" customHeight="1" spans="1:12">
      <c r="A88" s="13"/>
      <c r="B88" s="65" t="s">
        <v>136</v>
      </c>
      <c r="C88" s="13">
        <v>2600</v>
      </c>
      <c r="D88" s="15"/>
      <c r="E88" s="11">
        <v>1</v>
      </c>
      <c r="F88" s="33">
        <f t="shared" si="8"/>
        <v>2600</v>
      </c>
      <c r="G88" s="31"/>
      <c r="H88" s="34"/>
      <c r="I88" s="9"/>
      <c r="J88" s="69"/>
      <c r="K88" s="33"/>
      <c r="L88" s="31"/>
    </row>
    <row r="89" s="20" customFormat="1" ht="13.8" customHeight="1" spans="1:12">
      <c r="A89" s="13"/>
      <c r="B89" s="65" t="s">
        <v>137</v>
      </c>
      <c r="C89" s="13">
        <v>4100</v>
      </c>
      <c r="D89" s="15"/>
      <c r="E89" s="11">
        <v>1</v>
      </c>
      <c r="F89" s="33">
        <f t="shared" si="8"/>
        <v>4100</v>
      </c>
      <c r="G89" s="31"/>
      <c r="H89" s="34"/>
      <c r="I89" s="9"/>
      <c r="J89" s="69"/>
      <c r="K89" s="33"/>
      <c r="L89" s="31"/>
    </row>
    <row r="90" s="20" customFormat="1" ht="13.8" customHeight="1" spans="1:12">
      <c r="A90" s="32" t="s">
        <v>138</v>
      </c>
      <c r="B90" s="65" t="s">
        <v>93</v>
      </c>
      <c r="C90" s="13"/>
      <c r="D90" s="15"/>
      <c r="E90" s="11"/>
      <c r="F90" s="33"/>
      <c r="G90" s="31"/>
      <c r="H90" s="34">
        <v>700</v>
      </c>
      <c r="I90" s="79"/>
      <c r="J90" s="69">
        <v>1</v>
      </c>
      <c r="K90" s="33">
        <f t="shared" ref="K90:K94" si="9">H90*J90</f>
        <v>700</v>
      </c>
      <c r="L90" s="31"/>
    </row>
    <row r="91" s="20" customFormat="1" ht="13.8" customHeight="1" spans="1:12">
      <c r="A91" s="36"/>
      <c r="B91" s="65" t="s">
        <v>130</v>
      </c>
      <c r="C91" s="13"/>
      <c r="D91" s="15"/>
      <c r="E91" s="11"/>
      <c r="F91" s="33"/>
      <c r="G91" s="31"/>
      <c r="H91" s="34">
        <v>1500</v>
      </c>
      <c r="I91" s="80"/>
      <c r="J91" s="69">
        <v>1</v>
      </c>
      <c r="K91" s="33">
        <f t="shared" si="9"/>
        <v>1500</v>
      </c>
      <c r="L91" s="31"/>
    </row>
    <row r="92" s="20" customFormat="1" ht="13.8" customHeight="1" spans="1:12">
      <c r="A92" s="36"/>
      <c r="B92" s="65" t="s">
        <v>139</v>
      </c>
      <c r="C92" s="13"/>
      <c r="D92" s="15"/>
      <c r="E92" s="11"/>
      <c r="F92" s="33"/>
      <c r="G92" s="31"/>
      <c r="H92" s="34">
        <v>8000</v>
      </c>
      <c r="I92" s="80"/>
      <c r="J92" s="11">
        <v>1</v>
      </c>
      <c r="K92" s="33">
        <f t="shared" si="9"/>
        <v>8000</v>
      </c>
      <c r="L92" s="31"/>
    </row>
    <row r="93" s="20" customFormat="1" ht="13.8" customHeight="1" spans="1:12">
      <c r="A93" s="36"/>
      <c r="B93" s="65" t="s">
        <v>140</v>
      </c>
      <c r="C93" s="13"/>
      <c r="D93" s="15"/>
      <c r="E93" s="11"/>
      <c r="F93" s="33"/>
      <c r="G93" s="31"/>
      <c r="H93" s="34">
        <v>3700</v>
      </c>
      <c r="I93" s="80"/>
      <c r="J93" s="11">
        <v>1</v>
      </c>
      <c r="K93" s="33">
        <f t="shared" si="9"/>
        <v>3700</v>
      </c>
      <c r="L93" s="31"/>
    </row>
    <row r="94" s="20" customFormat="1" ht="13.8" customHeight="1" spans="1:12">
      <c r="A94" s="36"/>
      <c r="B94" s="72" t="s">
        <v>21</v>
      </c>
      <c r="C94" s="13"/>
      <c r="D94" s="73"/>
      <c r="E94" s="74"/>
      <c r="F94" s="33"/>
      <c r="G94" s="31"/>
      <c r="H94" s="34">
        <v>2000</v>
      </c>
      <c r="I94" s="80"/>
      <c r="J94" s="74">
        <v>1</v>
      </c>
      <c r="K94" s="33">
        <f t="shared" si="9"/>
        <v>2000</v>
      </c>
      <c r="L94" s="31"/>
    </row>
    <row r="95" s="20" customFormat="1" ht="13.8" customHeight="1" spans="1:12">
      <c r="A95" s="13" t="s">
        <v>141</v>
      </c>
      <c r="B95" s="65" t="s">
        <v>142</v>
      </c>
      <c r="C95" s="13">
        <v>850</v>
      </c>
      <c r="D95" s="15"/>
      <c r="E95" s="11">
        <v>1</v>
      </c>
      <c r="F95" s="33">
        <f t="shared" ref="F95:F97" si="10">C95*E95</f>
        <v>850</v>
      </c>
      <c r="G95" s="31"/>
      <c r="H95" s="34"/>
      <c r="I95" s="80"/>
      <c r="J95" s="67"/>
      <c r="K95" s="33"/>
      <c r="L95" s="31"/>
    </row>
    <row r="96" s="20" customFormat="1" ht="13.8" customHeight="1" spans="1:12">
      <c r="A96" s="13"/>
      <c r="B96" s="65" t="s">
        <v>143</v>
      </c>
      <c r="C96" s="13">
        <v>1900</v>
      </c>
      <c r="D96" s="15"/>
      <c r="E96" s="74">
        <v>1</v>
      </c>
      <c r="F96" s="33">
        <f t="shared" si="10"/>
        <v>1900</v>
      </c>
      <c r="G96" s="31"/>
      <c r="H96" s="34"/>
      <c r="I96" s="80"/>
      <c r="J96" s="67"/>
      <c r="K96" s="33"/>
      <c r="L96" s="31"/>
    </row>
    <row r="97" s="20" customFormat="1" ht="26" customHeight="1" spans="1:12">
      <c r="A97" s="13"/>
      <c r="B97" s="65" t="s">
        <v>144</v>
      </c>
      <c r="C97" s="13">
        <v>1330</v>
      </c>
      <c r="D97" s="73"/>
      <c r="E97" s="74">
        <v>1</v>
      </c>
      <c r="F97" s="33">
        <f t="shared" si="10"/>
        <v>1330</v>
      </c>
      <c r="G97" s="31"/>
      <c r="H97" s="34"/>
      <c r="I97" s="80"/>
      <c r="J97" s="69"/>
      <c r="K97" s="33"/>
      <c r="L97" s="31"/>
    </row>
    <row r="98" s="20" customFormat="1" ht="13.8" customHeight="1" spans="1:12">
      <c r="A98" s="13" t="s">
        <v>145</v>
      </c>
      <c r="B98" s="75" t="s">
        <v>57</v>
      </c>
      <c r="C98" s="13"/>
      <c r="D98" s="76"/>
      <c r="E98" s="77"/>
      <c r="F98" s="33"/>
      <c r="G98" s="31"/>
      <c r="H98" s="34">
        <v>1000</v>
      </c>
      <c r="I98" s="80"/>
      <c r="J98" s="69">
        <v>1</v>
      </c>
      <c r="K98" s="33">
        <f t="shared" ref="K98:K100" si="11">H98*J98</f>
        <v>1000</v>
      </c>
      <c r="L98" s="31"/>
    </row>
    <row r="99" s="20" customFormat="1" ht="13.8" customHeight="1" spans="1:12">
      <c r="A99" s="13"/>
      <c r="B99" s="75" t="s">
        <v>93</v>
      </c>
      <c r="C99" s="13"/>
      <c r="D99" s="76"/>
      <c r="E99" s="77"/>
      <c r="F99" s="33"/>
      <c r="G99" s="31"/>
      <c r="H99" s="34">
        <v>700</v>
      </c>
      <c r="I99" s="80"/>
      <c r="J99" s="11">
        <v>1</v>
      </c>
      <c r="K99" s="33">
        <f t="shared" si="11"/>
        <v>700</v>
      </c>
      <c r="L99" s="31"/>
    </row>
    <row r="100" s="20" customFormat="1" ht="13.8" customHeight="1" spans="1:12">
      <c r="A100" s="13" t="s">
        <v>146</v>
      </c>
      <c r="B100" s="75" t="s">
        <v>110</v>
      </c>
      <c r="C100" s="13"/>
      <c r="D100" s="76"/>
      <c r="E100" s="77"/>
      <c r="F100" s="33"/>
      <c r="G100" s="31"/>
      <c r="H100" s="34">
        <v>4000</v>
      </c>
      <c r="I100" s="9"/>
      <c r="J100" s="74">
        <v>1</v>
      </c>
      <c r="K100" s="33">
        <f t="shared" si="11"/>
        <v>4000</v>
      </c>
      <c r="L100" s="31"/>
    </row>
    <row r="101" s="20" customFormat="1" ht="13.8" customHeight="1" spans="1:12">
      <c r="A101" s="13"/>
      <c r="B101" s="75" t="s">
        <v>67</v>
      </c>
      <c r="C101" s="13">
        <v>530</v>
      </c>
      <c r="D101" s="76"/>
      <c r="E101" s="77">
        <v>1</v>
      </c>
      <c r="F101" s="33">
        <f>C101*E101</f>
        <v>530</v>
      </c>
      <c r="G101" s="31"/>
      <c r="H101" s="34"/>
      <c r="I101" s="9"/>
      <c r="J101" s="67"/>
      <c r="K101" s="33"/>
      <c r="L101" s="31"/>
    </row>
    <row r="102" s="20" customFormat="1" ht="13.8" customHeight="1" spans="1:12">
      <c r="A102" s="13"/>
      <c r="B102" s="75" t="s">
        <v>147</v>
      </c>
      <c r="C102" s="13"/>
      <c r="D102" s="76"/>
      <c r="E102" s="77"/>
      <c r="F102" s="33"/>
      <c r="G102" s="31"/>
      <c r="H102" s="34">
        <v>600</v>
      </c>
      <c r="I102" s="9"/>
      <c r="J102" s="69">
        <v>1</v>
      </c>
      <c r="K102" s="33">
        <f>H102*J102</f>
        <v>600</v>
      </c>
      <c r="L102" s="31"/>
    </row>
    <row r="103" s="20" customFormat="1" ht="13.8" customHeight="1" spans="1:12">
      <c r="A103" s="13"/>
      <c r="B103" s="75" t="s">
        <v>148</v>
      </c>
      <c r="C103" s="13">
        <v>860</v>
      </c>
      <c r="D103" s="76"/>
      <c r="E103" s="77">
        <v>1</v>
      </c>
      <c r="F103" s="33">
        <f>C103*E103</f>
        <v>860</v>
      </c>
      <c r="G103" s="31"/>
      <c r="H103" s="34"/>
      <c r="I103" s="9"/>
      <c r="J103" s="11"/>
      <c r="K103" s="33"/>
      <c r="L103" s="31"/>
    </row>
    <row r="104" s="20" customFormat="1" ht="13.8" customHeight="1" spans="1:12">
      <c r="A104" s="13"/>
      <c r="B104" s="75" t="s">
        <v>15</v>
      </c>
      <c r="C104" s="13"/>
      <c r="D104" s="76"/>
      <c r="E104" s="77"/>
      <c r="F104" s="33"/>
      <c r="G104" s="31"/>
      <c r="H104" s="34">
        <v>2000</v>
      </c>
      <c r="I104" s="9"/>
      <c r="J104" s="11">
        <v>1</v>
      </c>
      <c r="K104" s="33">
        <f>H104*J104</f>
        <v>2000</v>
      </c>
      <c r="L104" s="31"/>
    </row>
    <row r="105" s="20" customFormat="1" ht="16" customHeight="1" spans="1:12">
      <c r="A105" s="25"/>
      <c r="B105" s="44"/>
      <c r="D105" s="52"/>
      <c r="E105" s="52"/>
      <c r="F105" s="46">
        <f>SUM(F5:F104)</f>
        <v>306522</v>
      </c>
      <c r="G105" s="43"/>
      <c r="H105" s="43"/>
      <c r="I105" s="44"/>
      <c r="J105" s="44"/>
      <c r="K105" s="81">
        <f>SUM(K5:K104)</f>
        <v>66279</v>
      </c>
      <c r="L105" s="82"/>
    </row>
    <row r="106" s="20" customFormat="1" ht="16" customHeight="1" spans="1:12">
      <c r="A106" s="25"/>
      <c r="B106" s="44"/>
      <c r="D106" s="52"/>
      <c r="E106" s="45" t="s">
        <v>52</v>
      </c>
      <c r="F106" s="46" t="s">
        <v>53</v>
      </c>
      <c r="G106" s="46">
        <f>F105+K105</f>
        <v>372801</v>
      </c>
      <c r="H106" s="43"/>
      <c r="I106" s="44"/>
      <c r="J106" s="52"/>
      <c r="K106" s="27"/>
      <c r="L106" s="27"/>
    </row>
    <row r="107" s="20" customFormat="1" ht="16" customHeight="1" spans="1:12">
      <c r="A107" s="25"/>
      <c r="B107" s="44"/>
      <c r="D107" s="52"/>
      <c r="E107" s="44"/>
      <c r="F107" s="43"/>
      <c r="G107" s="43"/>
      <c r="H107" s="43"/>
      <c r="I107" s="44"/>
      <c r="J107" s="48"/>
      <c r="K107" s="27"/>
      <c r="L107" s="27"/>
    </row>
    <row r="108" ht="24" customHeight="1" spans="2:12">
      <c r="B108" s="78" t="s">
        <v>54</v>
      </c>
      <c r="C108" s="78"/>
      <c r="D108" s="78"/>
      <c r="E108" s="78"/>
      <c r="F108" s="78"/>
      <c r="G108" s="49"/>
      <c r="K108" s="27"/>
      <c r="L108" s="27"/>
    </row>
    <row r="109" ht="24" customHeight="1"/>
  </sheetData>
  <sheetProtection password="CC07" sheet="1" objects="1"/>
  <mergeCells count="21">
    <mergeCell ref="A1:L1"/>
    <mergeCell ref="C2:G2"/>
    <mergeCell ref="C3:G3"/>
    <mergeCell ref="H3:L3"/>
    <mergeCell ref="A3:A4"/>
    <mergeCell ref="A5:A12"/>
    <mergeCell ref="A13:A26"/>
    <mergeCell ref="A27:A37"/>
    <mergeCell ref="A38:A40"/>
    <mergeCell ref="A41:A42"/>
    <mergeCell ref="A43:A49"/>
    <mergeCell ref="A50:A56"/>
    <mergeCell ref="A57:A58"/>
    <mergeCell ref="A59:A64"/>
    <mergeCell ref="A65:A78"/>
    <mergeCell ref="A79:A89"/>
    <mergeCell ref="A90:A94"/>
    <mergeCell ref="A95:A97"/>
    <mergeCell ref="A98:A99"/>
    <mergeCell ref="A100:A104"/>
    <mergeCell ref="B3:B4"/>
  </mergeCells>
  <pageMargins left="0.161111111111111" right="0.161111111111111" top="0.0152777777777778" bottom="0.212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N16" sqref="N16"/>
    </sheetView>
  </sheetViews>
  <sheetFormatPr defaultColWidth="8.8" defaultRowHeight="15.6"/>
  <cols>
    <col min="1" max="1" width="7.2" style="4" customWidth="1"/>
    <col min="2" max="2" width="12.3" style="21" customWidth="1"/>
    <col min="3" max="3" width="8" style="22" customWidth="1"/>
    <col min="4" max="4" width="6.5" style="21" customWidth="1"/>
    <col min="5" max="5" width="5.9" style="21" customWidth="1"/>
    <col min="6" max="6" width="8.5" style="22" customWidth="1"/>
    <col min="7" max="7" width="7.7" style="22" customWidth="1"/>
    <col min="8" max="8" width="8.8" style="22"/>
    <col min="9" max="9" width="6.8" style="21" customWidth="1"/>
    <col min="10" max="10" width="6.1" style="21" customWidth="1"/>
    <col min="11" max="11" width="8.8" style="22"/>
    <col min="12" max="12" width="7.7" style="22" customWidth="1"/>
    <col min="13" max="16384" width="8.8" style="22"/>
  </cols>
  <sheetData>
    <row r="1" ht="37" customHeight="1" spans="1:12">
      <c r="A1" s="23" t="s">
        <v>149</v>
      </c>
      <c r="B1" s="23"/>
      <c r="C1" s="23"/>
      <c r="D1" s="24"/>
      <c r="E1" s="24"/>
      <c r="F1" s="23"/>
      <c r="G1" s="23"/>
      <c r="H1" s="23"/>
      <c r="I1" s="24"/>
      <c r="J1" s="24"/>
      <c r="K1" s="23"/>
      <c r="L1" s="23"/>
    </row>
    <row r="2" s="19" customFormat="1" ht="19" customHeight="1" spans="1:12">
      <c r="A2" s="25"/>
      <c r="B2" s="27" t="s">
        <v>1</v>
      </c>
      <c r="C2" s="44"/>
      <c r="D2" s="44"/>
      <c r="E2" s="44"/>
      <c r="F2" s="44"/>
      <c r="G2" s="44"/>
      <c r="H2" s="28"/>
      <c r="I2" s="53"/>
      <c r="J2" s="53"/>
      <c r="K2" s="28" t="s">
        <v>2</v>
      </c>
      <c r="L2" s="28"/>
    </row>
    <row r="3" s="2" customFormat="1" ht="20" customHeight="1" spans="1:12">
      <c r="A3" s="10" t="s">
        <v>3</v>
      </c>
      <c r="B3" s="9" t="s">
        <v>4</v>
      </c>
      <c r="C3" s="9" t="s">
        <v>5</v>
      </c>
      <c r="D3" s="9"/>
      <c r="E3" s="9"/>
      <c r="F3" s="9"/>
      <c r="G3" s="9"/>
      <c r="H3" s="9" t="s">
        <v>6</v>
      </c>
      <c r="I3" s="9"/>
      <c r="J3" s="9"/>
      <c r="K3" s="9"/>
      <c r="L3" s="9"/>
    </row>
    <row r="4" s="2" customFormat="1" ht="31" customHeight="1" spans="1:12">
      <c r="A4" s="10"/>
      <c r="B4" s="9"/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</row>
    <row r="5" s="20" customFormat="1" ht="15" customHeight="1" spans="1:12">
      <c r="A5" s="11" t="s">
        <v>150</v>
      </c>
      <c r="B5" s="50" t="s">
        <v>151</v>
      </c>
      <c r="C5" s="33">
        <v>2500</v>
      </c>
      <c r="D5" s="31"/>
      <c r="E5" s="33">
        <v>1</v>
      </c>
      <c r="F5" s="34">
        <f>C5*E5</f>
        <v>2500</v>
      </c>
      <c r="G5" s="35"/>
      <c r="H5" s="33"/>
      <c r="I5" s="31"/>
      <c r="J5" s="33"/>
      <c r="K5" s="34"/>
      <c r="L5" s="35"/>
    </row>
    <row r="6" s="20" customFormat="1" ht="15" customHeight="1" spans="1:12">
      <c r="A6" s="11"/>
      <c r="B6" s="50" t="s">
        <v>24</v>
      </c>
      <c r="C6" s="33">
        <v>1900</v>
      </c>
      <c r="D6" s="31"/>
      <c r="E6" s="33">
        <v>3</v>
      </c>
      <c r="F6" s="34">
        <f t="shared" ref="F6:F37" si="0">C6*E6</f>
        <v>5700</v>
      </c>
      <c r="G6" s="35"/>
      <c r="H6" s="33"/>
      <c r="I6" s="31"/>
      <c r="J6" s="33"/>
      <c r="K6" s="34"/>
      <c r="L6" s="35"/>
    </row>
    <row r="7" s="20" customFormat="1" ht="15" customHeight="1" spans="1:12">
      <c r="A7" s="11"/>
      <c r="B7" s="50" t="s">
        <v>152</v>
      </c>
      <c r="C7" s="33">
        <v>1500</v>
      </c>
      <c r="D7" s="31"/>
      <c r="E7" s="33">
        <v>1</v>
      </c>
      <c r="F7" s="34">
        <f t="shared" si="0"/>
        <v>1500</v>
      </c>
      <c r="G7" s="35"/>
      <c r="H7" s="33"/>
      <c r="I7" s="31"/>
      <c r="J7" s="33"/>
      <c r="K7" s="34"/>
      <c r="L7" s="35"/>
    </row>
    <row r="8" s="20" customFormat="1" ht="15" customHeight="1" spans="1:12">
      <c r="A8" s="11"/>
      <c r="B8" s="50" t="s">
        <v>15</v>
      </c>
      <c r="C8" s="33">
        <v>1400</v>
      </c>
      <c r="D8" s="31"/>
      <c r="E8" s="33">
        <v>1</v>
      </c>
      <c r="F8" s="34">
        <f t="shared" si="0"/>
        <v>1400</v>
      </c>
      <c r="G8" s="35"/>
      <c r="H8" s="33"/>
      <c r="I8" s="31"/>
      <c r="J8" s="33"/>
      <c r="K8" s="34"/>
      <c r="L8" s="35"/>
    </row>
    <row r="9" s="20" customFormat="1" ht="15" customHeight="1" spans="1:12">
      <c r="A9" s="11"/>
      <c r="B9" s="50" t="s">
        <v>17</v>
      </c>
      <c r="C9" s="33">
        <v>1400</v>
      </c>
      <c r="D9" s="31"/>
      <c r="E9" s="33">
        <v>1</v>
      </c>
      <c r="F9" s="34">
        <f t="shared" si="0"/>
        <v>1400</v>
      </c>
      <c r="G9" s="35"/>
      <c r="H9" s="33"/>
      <c r="I9" s="31"/>
      <c r="J9" s="33"/>
      <c r="K9" s="34"/>
      <c r="L9" s="35"/>
    </row>
    <row r="10" s="20" customFormat="1" ht="15" customHeight="1" spans="1:12">
      <c r="A10" s="11"/>
      <c r="B10" s="50" t="s">
        <v>153</v>
      </c>
      <c r="C10" s="33">
        <v>1200</v>
      </c>
      <c r="D10" s="31"/>
      <c r="E10" s="33">
        <v>1</v>
      </c>
      <c r="F10" s="34">
        <f t="shared" si="0"/>
        <v>1200</v>
      </c>
      <c r="G10" s="35"/>
      <c r="H10" s="33"/>
      <c r="I10" s="31"/>
      <c r="J10" s="33"/>
      <c r="K10" s="34"/>
      <c r="L10" s="35"/>
    </row>
    <row r="11" s="20" customFormat="1" ht="15" customHeight="1" spans="1:12">
      <c r="A11" s="11"/>
      <c r="B11" s="50" t="s">
        <v>21</v>
      </c>
      <c r="C11" s="33">
        <v>1200</v>
      </c>
      <c r="D11" s="31"/>
      <c r="E11" s="33">
        <v>1</v>
      </c>
      <c r="F11" s="34">
        <f t="shared" si="0"/>
        <v>1200</v>
      </c>
      <c r="G11" s="35"/>
      <c r="H11" s="33"/>
      <c r="I11" s="31"/>
      <c r="J11" s="33"/>
      <c r="K11" s="34"/>
      <c r="L11" s="35"/>
    </row>
    <row r="12" s="20" customFormat="1" ht="15" customHeight="1" spans="1:12">
      <c r="A12" s="11"/>
      <c r="B12" s="50" t="s">
        <v>154</v>
      </c>
      <c r="C12" s="33">
        <v>2500</v>
      </c>
      <c r="D12" s="31"/>
      <c r="E12" s="33">
        <v>1</v>
      </c>
      <c r="F12" s="34">
        <f t="shared" si="0"/>
        <v>2500</v>
      </c>
      <c r="G12" s="35"/>
      <c r="H12" s="33"/>
      <c r="I12" s="31"/>
      <c r="J12" s="33"/>
      <c r="K12" s="34"/>
      <c r="L12" s="35"/>
    </row>
    <row r="13" s="20" customFormat="1" ht="15" customHeight="1" spans="1:12">
      <c r="A13" s="11"/>
      <c r="B13" s="50" t="s">
        <v>155</v>
      </c>
      <c r="C13" s="33">
        <v>1400</v>
      </c>
      <c r="D13" s="31"/>
      <c r="E13" s="33">
        <v>1</v>
      </c>
      <c r="F13" s="34">
        <f t="shared" si="0"/>
        <v>1400</v>
      </c>
      <c r="G13" s="35"/>
      <c r="H13" s="33"/>
      <c r="I13" s="31"/>
      <c r="J13" s="33"/>
      <c r="K13" s="34"/>
      <c r="L13" s="35"/>
    </row>
    <row r="14" s="20" customFormat="1" ht="15" customHeight="1" spans="1:12">
      <c r="A14" s="11" t="s">
        <v>156</v>
      </c>
      <c r="B14" s="50" t="s">
        <v>151</v>
      </c>
      <c r="C14" s="33">
        <v>2500</v>
      </c>
      <c r="D14" s="31"/>
      <c r="E14" s="33">
        <v>1</v>
      </c>
      <c r="F14" s="34">
        <f t="shared" si="0"/>
        <v>2500</v>
      </c>
      <c r="G14" s="35"/>
      <c r="H14" s="33"/>
      <c r="I14" s="31"/>
      <c r="J14" s="33"/>
      <c r="K14" s="34"/>
      <c r="L14" s="35"/>
    </row>
    <row r="15" s="20" customFormat="1" ht="15" customHeight="1" spans="1:12">
      <c r="A15" s="11"/>
      <c r="B15" s="50" t="s">
        <v>24</v>
      </c>
      <c r="C15" s="33">
        <v>1900</v>
      </c>
      <c r="D15" s="31"/>
      <c r="E15" s="33">
        <v>3</v>
      </c>
      <c r="F15" s="34">
        <f t="shared" si="0"/>
        <v>5700</v>
      </c>
      <c r="G15" s="35"/>
      <c r="H15" s="51"/>
      <c r="I15" s="54"/>
      <c r="J15" s="33"/>
      <c r="K15" s="34"/>
      <c r="L15" s="35"/>
    </row>
    <row r="16" s="20" customFormat="1" ht="15" customHeight="1" spans="1:12">
      <c r="A16" s="11"/>
      <c r="B16" s="50" t="s">
        <v>152</v>
      </c>
      <c r="C16" s="33">
        <v>1500</v>
      </c>
      <c r="D16" s="31"/>
      <c r="E16" s="33">
        <v>1</v>
      </c>
      <c r="F16" s="34">
        <f t="shared" si="0"/>
        <v>1500</v>
      </c>
      <c r="G16" s="35"/>
      <c r="H16" s="33"/>
      <c r="I16" s="31"/>
      <c r="J16" s="33"/>
      <c r="K16" s="34"/>
      <c r="L16" s="35"/>
    </row>
    <row r="17" s="20" customFormat="1" ht="15" customHeight="1" spans="1:12">
      <c r="A17" s="11"/>
      <c r="B17" s="50" t="s">
        <v>15</v>
      </c>
      <c r="C17" s="33">
        <v>1400</v>
      </c>
      <c r="D17" s="31"/>
      <c r="E17" s="33">
        <v>1</v>
      </c>
      <c r="F17" s="34">
        <f t="shared" si="0"/>
        <v>1400</v>
      </c>
      <c r="G17" s="35"/>
      <c r="H17" s="33"/>
      <c r="I17" s="31"/>
      <c r="J17" s="33"/>
      <c r="K17" s="34"/>
      <c r="L17" s="35"/>
    </row>
    <row r="18" s="20" customFormat="1" ht="15" customHeight="1" spans="1:12">
      <c r="A18" s="11"/>
      <c r="B18" s="50" t="s">
        <v>17</v>
      </c>
      <c r="C18" s="33">
        <v>1400</v>
      </c>
      <c r="D18" s="31"/>
      <c r="E18" s="33">
        <v>1</v>
      </c>
      <c r="F18" s="34">
        <f t="shared" si="0"/>
        <v>1400</v>
      </c>
      <c r="G18" s="35"/>
      <c r="H18" s="33"/>
      <c r="I18" s="31"/>
      <c r="J18" s="33"/>
      <c r="K18" s="34"/>
      <c r="L18" s="35"/>
    </row>
    <row r="19" s="20" customFormat="1" ht="15" customHeight="1" spans="1:12">
      <c r="A19" s="11"/>
      <c r="B19" s="50" t="s">
        <v>153</v>
      </c>
      <c r="C19" s="33">
        <v>1200</v>
      </c>
      <c r="D19" s="31"/>
      <c r="E19" s="33">
        <v>1</v>
      </c>
      <c r="F19" s="34">
        <f t="shared" si="0"/>
        <v>1200</v>
      </c>
      <c r="G19" s="35"/>
      <c r="H19" s="33"/>
      <c r="I19" s="31"/>
      <c r="J19" s="33"/>
      <c r="K19" s="34"/>
      <c r="L19" s="35"/>
    </row>
    <row r="20" s="20" customFormat="1" ht="15" customHeight="1" spans="1:12">
      <c r="A20" s="11"/>
      <c r="B20" s="50" t="s">
        <v>21</v>
      </c>
      <c r="C20" s="33">
        <v>1500</v>
      </c>
      <c r="D20" s="31"/>
      <c r="E20" s="33">
        <v>1</v>
      </c>
      <c r="F20" s="34">
        <f t="shared" si="0"/>
        <v>1500</v>
      </c>
      <c r="G20" s="35"/>
      <c r="H20" s="33"/>
      <c r="I20" s="31"/>
      <c r="J20" s="33"/>
      <c r="K20" s="34"/>
      <c r="L20" s="35"/>
    </row>
    <row r="21" s="20" customFormat="1" ht="15" customHeight="1" spans="1:12">
      <c r="A21" s="11"/>
      <c r="B21" s="50" t="s">
        <v>154</v>
      </c>
      <c r="C21" s="33">
        <v>2500</v>
      </c>
      <c r="D21" s="31"/>
      <c r="E21" s="33">
        <v>1</v>
      </c>
      <c r="F21" s="34">
        <f t="shared" si="0"/>
        <v>2500</v>
      </c>
      <c r="G21" s="35"/>
      <c r="H21" s="33"/>
      <c r="I21" s="31"/>
      <c r="J21" s="33"/>
      <c r="K21" s="34"/>
      <c r="L21" s="35"/>
    </row>
    <row r="22" s="20" customFormat="1" ht="15" customHeight="1" spans="1:12">
      <c r="A22" s="11"/>
      <c r="B22" s="50" t="s">
        <v>155</v>
      </c>
      <c r="C22" s="33">
        <v>1400</v>
      </c>
      <c r="D22" s="31"/>
      <c r="E22" s="33">
        <v>1</v>
      </c>
      <c r="F22" s="34">
        <f t="shared" si="0"/>
        <v>1400</v>
      </c>
      <c r="G22" s="35"/>
      <c r="H22" s="33"/>
      <c r="I22" s="31"/>
      <c r="J22" s="33"/>
      <c r="K22" s="34"/>
      <c r="L22" s="35"/>
    </row>
    <row r="23" s="20" customFormat="1" ht="15" customHeight="1" spans="1:12">
      <c r="A23" s="11" t="s">
        <v>157</v>
      </c>
      <c r="B23" s="50" t="s">
        <v>151</v>
      </c>
      <c r="C23" s="33">
        <v>2500</v>
      </c>
      <c r="D23" s="31"/>
      <c r="E23" s="33">
        <v>1</v>
      </c>
      <c r="F23" s="34">
        <f t="shared" si="0"/>
        <v>2500</v>
      </c>
      <c r="G23" s="35"/>
      <c r="H23" s="33"/>
      <c r="I23" s="31"/>
      <c r="J23" s="33"/>
      <c r="K23" s="34"/>
      <c r="L23" s="35"/>
    </row>
    <row r="24" s="20" customFormat="1" ht="15" customHeight="1" spans="1:12">
      <c r="A24" s="11"/>
      <c r="B24" s="50" t="s">
        <v>24</v>
      </c>
      <c r="C24" s="33">
        <v>2000</v>
      </c>
      <c r="D24" s="31"/>
      <c r="E24" s="33">
        <v>2</v>
      </c>
      <c r="F24" s="34">
        <f t="shared" si="0"/>
        <v>4000</v>
      </c>
      <c r="G24" s="35"/>
      <c r="H24" s="33">
        <v>500</v>
      </c>
      <c r="I24" s="31"/>
      <c r="J24" s="33">
        <v>2</v>
      </c>
      <c r="K24" s="34">
        <f>H24*J24</f>
        <v>1000</v>
      </c>
      <c r="L24" s="35"/>
    </row>
    <row r="25" s="20" customFormat="1" ht="15" customHeight="1" spans="1:12">
      <c r="A25" s="11"/>
      <c r="B25" s="50" t="s">
        <v>152</v>
      </c>
      <c r="C25" s="33">
        <v>1600</v>
      </c>
      <c r="D25" s="31"/>
      <c r="E25" s="33">
        <v>1</v>
      </c>
      <c r="F25" s="34">
        <f t="shared" si="0"/>
        <v>1600</v>
      </c>
      <c r="G25" s="35"/>
      <c r="H25" s="33"/>
      <c r="I25" s="31"/>
      <c r="J25" s="33"/>
      <c r="K25" s="34"/>
      <c r="L25" s="35"/>
    </row>
    <row r="26" s="20" customFormat="1" ht="15" customHeight="1" spans="1:12">
      <c r="A26" s="11"/>
      <c r="B26" s="50" t="s">
        <v>15</v>
      </c>
      <c r="C26" s="33">
        <v>1400</v>
      </c>
      <c r="D26" s="31"/>
      <c r="E26" s="33">
        <v>1</v>
      </c>
      <c r="F26" s="34">
        <f t="shared" si="0"/>
        <v>1400</v>
      </c>
      <c r="G26" s="35"/>
      <c r="H26" s="33"/>
      <c r="I26" s="31"/>
      <c r="J26" s="33"/>
      <c r="K26" s="34"/>
      <c r="L26" s="35"/>
    </row>
    <row r="27" s="20" customFormat="1" ht="15" customHeight="1" spans="1:12">
      <c r="A27" s="13"/>
      <c r="B27" s="33" t="s">
        <v>17</v>
      </c>
      <c r="C27" s="33">
        <v>1300</v>
      </c>
      <c r="D27" s="31"/>
      <c r="E27" s="33">
        <v>1</v>
      </c>
      <c r="F27" s="34">
        <f t="shared" si="0"/>
        <v>1300</v>
      </c>
      <c r="G27" s="35"/>
      <c r="H27" s="33"/>
      <c r="I27" s="31"/>
      <c r="J27" s="33"/>
      <c r="K27" s="34"/>
      <c r="L27" s="35"/>
    </row>
    <row r="28" s="20" customFormat="1" ht="15" customHeight="1" spans="1:12">
      <c r="A28" s="13"/>
      <c r="B28" s="33" t="s">
        <v>153</v>
      </c>
      <c r="C28" s="33">
        <v>2000</v>
      </c>
      <c r="D28" s="31"/>
      <c r="E28" s="33">
        <v>1</v>
      </c>
      <c r="F28" s="34">
        <f t="shared" si="0"/>
        <v>2000</v>
      </c>
      <c r="G28" s="35"/>
      <c r="H28" s="33"/>
      <c r="I28" s="31"/>
      <c r="J28" s="33"/>
      <c r="K28" s="34"/>
      <c r="L28" s="35"/>
    </row>
    <row r="29" s="20" customFormat="1" ht="15" customHeight="1" spans="1:12">
      <c r="A29" s="13"/>
      <c r="B29" s="33" t="s">
        <v>21</v>
      </c>
      <c r="C29" s="33">
        <v>1500</v>
      </c>
      <c r="D29" s="31"/>
      <c r="E29" s="33">
        <v>1</v>
      </c>
      <c r="F29" s="34">
        <f t="shared" si="0"/>
        <v>1500</v>
      </c>
      <c r="G29" s="35"/>
      <c r="H29" s="33"/>
      <c r="I29" s="31"/>
      <c r="J29" s="33"/>
      <c r="K29" s="34"/>
      <c r="L29" s="35"/>
    </row>
    <row r="30" s="20" customFormat="1" ht="15" customHeight="1" spans="1:12">
      <c r="A30" s="13"/>
      <c r="B30" s="33" t="s">
        <v>154</v>
      </c>
      <c r="C30" s="33">
        <v>2500</v>
      </c>
      <c r="D30" s="31"/>
      <c r="E30" s="33">
        <v>1</v>
      </c>
      <c r="F30" s="34">
        <f t="shared" si="0"/>
        <v>2500</v>
      </c>
      <c r="G30" s="35"/>
      <c r="H30" s="33"/>
      <c r="I30" s="31"/>
      <c r="J30" s="33"/>
      <c r="K30" s="34"/>
      <c r="L30" s="35"/>
    </row>
    <row r="31" s="20" customFormat="1" ht="15" customHeight="1" spans="1:12">
      <c r="A31" s="13"/>
      <c r="B31" s="33" t="s">
        <v>155</v>
      </c>
      <c r="C31" s="33">
        <v>1400</v>
      </c>
      <c r="D31" s="31"/>
      <c r="E31" s="33">
        <v>1</v>
      </c>
      <c r="F31" s="34">
        <f t="shared" si="0"/>
        <v>1400</v>
      </c>
      <c r="G31" s="35"/>
      <c r="H31" s="33"/>
      <c r="I31" s="31"/>
      <c r="J31" s="33"/>
      <c r="K31" s="34"/>
      <c r="L31" s="35"/>
    </row>
    <row r="32" s="20" customFormat="1" ht="15" customHeight="1" spans="1:12">
      <c r="A32" s="13" t="s">
        <v>158</v>
      </c>
      <c r="B32" s="33" t="s">
        <v>151</v>
      </c>
      <c r="C32" s="33">
        <v>2500</v>
      </c>
      <c r="D32" s="31"/>
      <c r="E32" s="33">
        <v>1</v>
      </c>
      <c r="F32" s="34">
        <f t="shared" si="0"/>
        <v>2500</v>
      </c>
      <c r="G32" s="35"/>
      <c r="H32" s="33"/>
      <c r="I32" s="31"/>
      <c r="J32" s="33"/>
      <c r="K32" s="34"/>
      <c r="L32" s="35"/>
    </row>
    <row r="33" s="20" customFormat="1" ht="15" customHeight="1" spans="1:12">
      <c r="A33" s="13"/>
      <c r="B33" s="33" t="s">
        <v>24</v>
      </c>
      <c r="C33" s="33">
        <v>2000</v>
      </c>
      <c r="D33" s="31"/>
      <c r="E33" s="33">
        <v>3</v>
      </c>
      <c r="F33" s="34">
        <f t="shared" si="0"/>
        <v>6000</v>
      </c>
      <c r="G33" s="35"/>
      <c r="H33" s="33"/>
      <c r="I33" s="31"/>
      <c r="J33" s="33"/>
      <c r="K33" s="34"/>
      <c r="L33" s="35"/>
    </row>
    <row r="34" s="20" customFormat="1" ht="15" customHeight="1" spans="1:12">
      <c r="A34" s="13"/>
      <c r="B34" s="33" t="s">
        <v>152</v>
      </c>
      <c r="C34" s="33">
        <v>1600</v>
      </c>
      <c r="D34" s="31"/>
      <c r="E34" s="33">
        <v>1</v>
      </c>
      <c r="F34" s="34">
        <f t="shared" si="0"/>
        <v>1600</v>
      </c>
      <c r="G34" s="35"/>
      <c r="H34" s="33"/>
      <c r="I34" s="31"/>
      <c r="J34" s="33"/>
      <c r="K34" s="34"/>
      <c r="L34" s="35"/>
    </row>
    <row r="35" s="20" customFormat="1" ht="15" customHeight="1" spans="1:12">
      <c r="A35" s="13"/>
      <c r="B35" s="33" t="s">
        <v>15</v>
      </c>
      <c r="C35" s="33">
        <v>1400</v>
      </c>
      <c r="D35" s="31"/>
      <c r="E35" s="33">
        <v>1</v>
      </c>
      <c r="F35" s="34">
        <f t="shared" si="0"/>
        <v>1400</v>
      </c>
      <c r="G35" s="35"/>
      <c r="H35" s="33"/>
      <c r="I35" s="31"/>
      <c r="J35" s="33"/>
      <c r="K35" s="34"/>
      <c r="L35" s="35"/>
    </row>
    <row r="36" s="20" customFormat="1" ht="15" customHeight="1" spans="1:12">
      <c r="A36" s="13"/>
      <c r="B36" s="33" t="s">
        <v>17</v>
      </c>
      <c r="C36" s="33">
        <v>1300</v>
      </c>
      <c r="D36" s="31"/>
      <c r="E36" s="33">
        <v>1</v>
      </c>
      <c r="F36" s="34">
        <f t="shared" si="0"/>
        <v>1300</v>
      </c>
      <c r="G36" s="35"/>
      <c r="H36" s="33"/>
      <c r="I36" s="31"/>
      <c r="J36" s="33"/>
      <c r="K36" s="34"/>
      <c r="L36" s="35"/>
    </row>
    <row r="37" s="20" customFormat="1" ht="15" customHeight="1" spans="1:12">
      <c r="A37" s="11"/>
      <c r="B37" s="50" t="s">
        <v>153</v>
      </c>
      <c r="C37" s="33">
        <v>1800</v>
      </c>
      <c r="D37" s="31"/>
      <c r="E37" s="33">
        <v>1</v>
      </c>
      <c r="F37" s="34">
        <f t="shared" si="0"/>
        <v>1800</v>
      </c>
      <c r="G37" s="35"/>
      <c r="H37" s="33"/>
      <c r="I37" s="31"/>
      <c r="J37" s="33"/>
      <c r="K37" s="34"/>
      <c r="L37" s="35"/>
    </row>
    <row r="38" s="20" customFormat="1" ht="15" customHeight="1" spans="1:12">
      <c r="A38" s="11"/>
      <c r="B38" s="50" t="s">
        <v>21</v>
      </c>
      <c r="C38" s="33">
        <v>1500</v>
      </c>
      <c r="D38" s="31"/>
      <c r="E38" s="33">
        <v>1</v>
      </c>
      <c r="F38" s="34">
        <f t="shared" ref="F38:F69" si="1">C38*E38</f>
        <v>1500</v>
      </c>
      <c r="G38" s="35"/>
      <c r="H38" s="33"/>
      <c r="I38" s="31"/>
      <c r="J38" s="33"/>
      <c r="K38" s="34"/>
      <c r="L38" s="35"/>
    </row>
    <row r="39" s="20" customFormat="1" ht="15" customHeight="1" spans="1:12">
      <c r="A39" s="11"/>
      <c r="B39" s="50" t="s">
        <v>154</v>
      </c>
      <c r="C39" s="33">
        <v>2500</v>
      </c>
      <c r="D39" s="31"/>
      <c r="E39" s="33">
        <v>1</v>
      </c>
      <c r="F39" s="34">
        <f t="shared" si="1"/>
        <v>2500</v>
      </c>
      <c r="G39" s="35"/>
      <c r="H39" s="33"/>
      <c r="I39" s="31"/>
      <c r="J39" s="33"/>
      <c r="K39" s="34"/>
      <c r="L39" s="35"/>
    </row>
    <row r="40" s="20" customFormat="1" ht="15" customHeight="1" spans="1:12">
      <c r="A40" s="11"/>
      <c r="B40" s="50" t="s">
        <v>155</v>
      </c>
      <c r="C40" s="33">
        <v>1400</v>
      </c>
      <c r="D40" s="31"/>
      <c r="E40" s="33">
        <v>1</v>
      </c>
      <c r="F40" s="34">
        <f t="shared" si="1"/>
        <v>1400</v>
      </c>
      <c r="G40" s="35"/>
      <c r="H40" s="33"/>
      <c r="I40" s="31"/>
      <c r="J40" s="33"/>
      <c r="K40" s="34"/>
      <c r="L40" s="35"/>
    </row>
    <row r="41" s="20" customFormat="1" ht="15" customHeight="1" spans="1:12">
      <c r="A41" s="11" t="s">
        <v>159</v>
      </c>
      <c r="B41" s="50" t="s">
        <v>151</v>
      </c>
      <c r="C41" s="33">
        <v>2500</v>
      </c>
      <c r="D41" s="31"/>
      <c r="E41" s="33">
        <v>1</v>
      </c>
      <c r="F41" s="34">
        <f t="shared" si="1"/>
        <v>2500</v>
      </c>
      <c r="G41" s="35"/>
      <c r="H41" s="33"/>
      <c r="I41" s="31"/>
      <c r="J41" s="33"/>
      <c r="K41" s="34"/>
      <c r="L41" s="35"/>
    </row>
    <row r="42" s="20" customFormat="1" ht="15" customHeight="1" spans="1:12">
      <c r="A42" s="11"/>
      <c r="B42" s="50" t="s">
        <v>24</v>
      </c>
      <c r="C42" s="33">
        <v>1500</v>
      </c>
      <c r="D42" s="31"/>
      <c r="E42" s="33">
        <v>2</v>
      </c>
      <c r="F42" s="34">
        <f t="shared" si="1"/>
        <v>3000</v>
      </c>
      <c r="G42" s="35"/>
      <c r="H42" s="33">
        <v>500</v>
      </c>
      <c r="I42" s="31"/>
      <c r="J42" s="33">
        <v>2</v>
      </c>
      <c r="K42" s="34">
        <f>H42*J42</f>
        <v>1000</v>
      </c>
      <c r="L42" s="35"/>
    </row>
    <row r="43" s="20" customFormat="1" ht="15" customHeight="1" spans="1:12">
      <c r="A43" s="11"/>
      <c r="B43" s="50" t="s">
        <v>152</v>
      </c>
      <c r="C43" s="33">
        <v>1600</v>
      </c>
      <c r="D43" s="31"/>
      <c r="E43" s="33">
        <v>1</v>
      </c>
      <c r="F43" s="34">
        <f t="shared" si="1"/>
        <v>1600</v>
      </c>
      <c r="G43" s="35"/>
      <c r="H43" s="33"/>
      <c r="I43" s="31"/>
      <c r="J43" s="33"/>
      <c r="K43" s="34"/>
      <c r="L43" s="35"/>
    </row>
    <row r="44" s="20" customFormat="1" ht="15" customHeight="1" spans="1:12">
      <c r="A44" s="11"/>
      <c r="B44" s="50" t="s">
        <v>15</v>
      </c>
      <c r="C44" s="33">
        <v>1400</v>
      </c>
      <c r="D44" s="31"/>
      <c r="E44" s="33">
        <v>1</v>
      </c>
      <c r="F44" s="34">
        <f t="shared" si="1"/>
        <v>1400</v>
      </c>
      <c r="G44" s="35"/>
      <c r="H44" s="33"/>
      <c r="I44" s="31"/>
      <c r="J44" s="33"/>
      <c r="K44" s="34"/>
      <c r="L44" s="35"/>
    </row>
    <row r="45" s="20" customFormat="1" ht="15" customHeight="1" spans="1:12">
      <c r="A45" s="11"/>
      <c r="B45" s="50" t="s">
        <v>17</v>
      </c>
      <c r="C45" s="33">
        <v>1300</v>
      </c>
      <c r="D45" s="31"/>
      <c r="E45" s="33">
        <v>1</v>
      </c>
      <c r="F45" s="34">
        <f t="shared" si="1"/>
        <v>1300</v>
      </c>
      <c r="G45" s="35"/>
      <c r="H45" s="33"/>
      <c r="I45" s="31"/>
      <c r="J45" s="33"/>
      <c r="K45" s="34"/>
      <c r="L45" s="35"/>
    </row>
    <row r="46" s="20" customFormat="1" ht="15" customHeight="1" spans="1:12">
      <c r="A46" s="11"/>
      <c r="B46" s="50" t="s">
        <v>153</v>
      </c>
      <c r="C46" s="33">
        <v>1300</v>
      </c>
      <c r="D46" s="31"/>
      <c r="E46" s="33">
        <v>1</v>
      </c>
      <c r="F46" s="34">
        <f t="shared" si="1"/>
        <v>1300</v>
      </c>
      <c r="G46" s="35"/>
      <c r="H46" s="33"/>
      <c r="I46" s="31"/>
      <c r="J46" s="33"/>
      <c r="K46" s="34"/>
      <c r="L46" s="35"/>
    </row>
    <row r="47" s="20" customFormat="1" ht="15" customHeight="1" spans="1:12">
      <c r="A47" s="11"/>
      <c r="B47" s="50" t="s">
        <v>21</v>
      </c>
      <c r="C47" s="33">
        <v>1500</v>
      </c>
      <c r="D47" s="31"/>
      <c r="E47" s="33">
        <v>1</v>
      </c>
      <c r="F47" s="34">
        <f t="shared" si="1"/>
        <v>1500</v>
      </c>
      <c r="G47" s="35"/>
      <c r="H47" s="33"/>
      <c r="I47" s="31"/>
      <c r="J47" s="33"/>
      <c r="K47" s="34"/>
      <c r="L47" s="35"/>
    </row>
    <row r="48" s="20" customFormat="1" ht="15" customHeight="1" spans="1:12">
      <c r="A48" s="11"/>
      <c r="B48" s="50" t="s">
        <v>154</v>
      </c>
      <c r="C48" s="33">
        <v>2500</v>
      </c>
      <c r="D48" s="31"/>
      <c r="E48" s="33">
        <v>1</v>
      </c>
      <c r="F48" s="34">
        <f t="shared" si="1"/>
        <v>2500</v>
      </c>
      <c r="G48" s="35"/>
      <c r="H48" s="33"/>
      <c r="I48" s="31"/>
      <c r="J48" s="33"/>
      <c r="K48" s="34"/>
      <c r="L48" s="35"/>
    </row>
    <row r="49" s="20" customFormat="1" ht="15" customHeight="1" spans="1:12">
      <c r="A49" s="11"/>
      <c r="B49" s="50" t="s">
        <v>155</v>
      </c>
      <c r="C49" s="33">
        <v>1400</v>
      </c>
      <c r="D49" s="31"/>
      <c r="E49" s="33">
        <v>1</v>
      </c>
      <c r="F49" s="34">
        <f t="shared" si="1"/>
        <v>1400</v>
      </c>
      <c r="G49" s="35"/>
      <c r="H49" s="33"/>
      <c r="I49" s="31"/>
      <c r="J49" s="33"/>
      <c r="K49" s="34"/>
      <c r="L49" s="35"/>
    </row>
    <row r="50" s="20" customFormat="1" ht="15" customHeight="1" spans="1:12">
      <c r="A50" s="11" t="s">
        <v>160</v>
      </c>
      <c r="B50" s="50" t="s">
        <v>151</v>
      </c>
      <c r="C50" s="33">
        <v>2500</v>
      </c>
      <c r="D50" s="31"/>
      <c r="E50" s="33">
        <v>1</v>
      </c>
      <c r="F50" s="34">
        <f t="shared" si="1"/>
        <v>2500</v>
      </c>
      <c r="G50" s="35"/>
      <c r="H50" s="33"/>
      <c r="I50" s="31"/>
      <c r="J50" s="33"/>
      <c r="K50" s="34"/>
      <c r="L50" s="35"/>
    </row>
    <row r="51" s="20" customFormat="1" ht="15" customHeight="1" spans="1:12">
      <c r="A51" s="11"/>
      <c r="B51" s="50" t="s">
        <v>24</v>
      </c>
      <c r="C51" s="33">
        <v>1500</v>
      </c>
      <c r="D51" s="31"/>
      <c r="E51" s="33">
        <v>2</v>
      </c>
      <c r="F51" s="34">
        <f t="shared" si="1"/>
        <v>3000</v>
      </c>
      <c r="G51" s="35"/>
      <c r="H51" s="33">
        <v>500</v>
      </c>
      <c r="I51" s="31"/>
      <c r="J51" s="33">
        <v>2</v>
      </c>
      <c r="K51" s="34">
        <f>H51*J51</f>
        <v>1000</v>
      </c>
      <c r="L51" s="35"/>
    </row>
    <row r="52" s="20" customFormat="1" ht="15" customHeight="1" spans="1:12">
      <c r="A52" s="11"/>
      <c r="B52" s="50" t="s">
        <v>152</v>
      </c>
      <c r="C52" s="33">
        <v>1600</v>
      </c>
      <c r="D52" s="31"/>
      <c r="E52" s="33">
        <v>1</v>
      </c>
      <c r="F52" s="34">
        <f t="shared" si="1"/>
        <v>1600</v>
      </c>
      <c r="G52" s="35"/>
      <c r="H52" s="33"/>
      <c r="I52" s="31"/>
      <c r="J52" s="33"/>
      <c r="K52" s="34"/>
      <c r="L52" s="35"/>
    </row>
    <row r="53" s="20" customFormat="1" ht="15" customHeight="1" spans="1:12">
      <c r="A53" s="11"/>
      <c r="B53" s="50" t="s">
        <v>15</v>
      </c>
      <c r="C53" s="33">
        <v>1400</v>
      </c>
      <c r="D53" s="31"/>
      <c r="E53" s="33">
        <v>1</v>
      </c>
      <c r="F53" s="34">
        <f t="shared" si="1"/>
        <v>1400</v>
      </c>
      <c r="G53" s="35"/>
      <c r="H53" s="33"/>
      <c r="I53" s="31"/>
      <c r="J53" s="33"/>
      <c r="K53" s="34"/>
      <c r="L53" s="35"/>
    </row>
    <row r="54" s="20" customFormat="1" ht="15" customHeight="1" spans="1:12">
      <c r="A54" s="11"/>
      <c r="B54" s="50" t="s">
        <v>17</v>
      </c>
      <c r="C54" s="33">
        <v>1300</v>
      </c>
      <c r="D54" s="31"/>
      <c r="E54" s="33">
        <v>1</v>
      </c>
      <c r="F54" s="34">
        <f t="shared" si="1"/>
        <v>1300</v>
      </c>
      <c r="G54" s="35"/>
      <c r="H54" s="33"/>
      <c r="I54" s="31"/>
      <c r="J54" s="33"/>
      <c r="K54" s="34"/>
      <c r="L54" s="35"/>
    </row>
    <row r="55" s="20" customFormat="1" ht="15" customHeight="1" spans="1:12">
      <c r="A55" s="11"/>
      <c r="B55" s="50" t="s">
        <v>153</v>
      </c>
      <c r="C55" s="33">
        <v>1300</v>
      </c>
      <c r="D55" s="31"/>
      <c r="E55" s="33">
        <v>1</v>
      </c>
      <c r="F55" s="34">
        <f t="shared" si="1"/>
        <v>1300</v>
      </c>
      <c r="G55" s="35"/>
      <c r="H55" s="33"/>
      <c r="I55" s="31"/>
      <c r="J55" s="33"/>
      <c r="K55" s="34"/>
      <c r="L55" s="35"/>
    </row>
    <row r="56" s="20" customFormat="1" ht="15" customHeight="1" spans="1:12">
      <c r="A56" s="11"/>
      <c r="B56" s="50" t="s">
        <v>21</v>
      </c>
      <c r="C56" s="33">
        <v>1500</v>
      </c>
      <c r="D56" s="31"/>
      <c r="E56" s="33">
        <v>1</v>
      </c>
      <c r="F56" s="34">
        <f t="shared" si="1"/>
        <v>1500</v>
      </c>
      <c r="G56" s="35"/>
      <c r="H56" s="33"/>
      <c r="I56" s="31"/>
      <c r="J56" s="33"/>
      <c r="K56" s="34"/>
      <c r="L56" s="35"/>
    </row>
    <row r="57" s="20" customFormat="1" ht="15" customHeight="1" spans="1:12">
      <c r="A57" s="11"/>
      <c r="B57" s="50" t="s">
        <v>154</v>
      </c>
      <c r="C57" s="33">
        <v>2500</v>
      </c>
      <c r="D57" s="31"/>
      <c r="E57" s="33">
        <v>1</v>
      </c>
      <c r="F57" s="34">
        <f t="shared" si="1"/>
        <v>2500</v>
      </c>
      <c r="G57" s="35"/>
      <c r="H57" s="33"/>
      <c r="I57" s="31"/>
      <c r="J57" s="33"/>
      <c r="K57" s="34"/>
      <c r="L57" s="35"/>
    </row>
    <row r="58" s="20" customFormat="1" ht="15" customHeight="1" spans="1:12">
      <c r="A58" s="11"/>
      <c r="B58" s="50" t="s">
        <v>155</v>
      </c>
      <c r="C58" s="33">
        <v>1400</v>
      </c>
      <c r="D58" s="31"/>
      <c r="E58" s="33">
        <v>1</v>
      </c>
      <c r="F58" s="34">
        <f t="shared" si="1"/>
        <v>1400</v>
      </c>
      <c r="G58" s="35"/>
      <c r="H58" s="33"/>
      <c r="I58" s="31"/>
      <c r="J58" s="33"/>
      <c r="K58" s="34"/>
      <c r="L58" s="35"/>
    </row>
    <row r="59" s="20" customFormat="1" ht="17" customHeight="1" spans="1:12">
      <c r="A59" s="41"/>
      <c r="B59" s="42"/>
      <c r="C59" s="43"/>
      <c r="D59" s="44"/>
      <c r="E59" s="44"/>
      <c r="F59" s="46">
        <f>SUM(F5:F58)</f>
        <v>109100</v>
      </c>
      <c r="G59" s="43"/>
      <c r="H59" s="43"/>
      <c r="I59" s="44"/>
      <c r="J59" s="44"/>
      <c r="K59" s="46">
        <f>SUM(K5:K58)</f>
        <v>3000</v>
      </c>
      <c r="L59" s="43"/>
    </row>
    <row r="60" s="20" customFormat="1" ht="17" customHeight="1" spans="1:12">
      <c r="A60" s="2"/>
      <c r="B60" s="47"/>
      <c r="D60" s="52"/>
      <c r="E60" s="45" t="s">
        <v>52</v>
      </c>
      <c r="F60" s="46" t="s">
        <v>53</v>
      </c>
      <c r="G60" s="46">
        <f>F59+K59</f>
        <v>112100</v>
      </c>
      <c r="H60" s="43"/>
      <c r="I60" s="44"/>
      <c r="J60" s="52"/>
      <c r="K60" s="43"/>
      <c r="L60" s="55"/>
    </row>
    <row r="61" s="20" customFormat="1" ht="17" customHeight="1" spans="1:12">
      <c r="A61" s="2"/>
      <c r="B61" s="47"/>
      <c r="D61" s="52"/>
      <c r="E61" s="52"/>
      <c r="I61" s="52"/>
      <c r="J61" s="52"/>
      <c r="K61" s="43"/>
      <c r="L61" s="43"/>
    </row>
    <row r="62" ht="24" customHeight="1" spans="2:7">
      <c r="B62" s="49" t="s">
        <v>54</v>
      </c>
      <c r="C62" s="49"/>
      <c r="D62" s="49"/>
      <c r="E62" s="49"/>
      <c r="F62" s="49"/>
      <c r="G62" s="49"/>
    </row>
    <row r="63" ht="24" customHeight="1"/>
  </sheetData>
  <sheetProtection password="CC07" sheet="1" objects="1"/>
  <autoFilter ref="A4:L62">
    <extLst/>
  </autoFilter>
  <mergeCells count="13">
    <mergeCell ref="A1:L1"/>
    <mergeCell ref="C2:G2"/>
    <mergeCell ref="C3:G3"/>
    <mergeCell ref="H3:L3"/>
    <mergeCell ref="B62:G62"/>
    <mergeCell ref="A3:A4"/>
    <mergeCell ref="A5:A13"/>
    <mergeCell ref="A14:A22"/>
    <mergeCell ref="A23:A31"/>
    <mergeCell ref="A32:A40"/>
    <mergeCell ref="A41:A49"/>
    <mergeCell ref="A50:A58"/>
    <mergeCell ref="B3:B4"/>
  </mergeCells>
  <pageMargins left="0.0388888888888889" right="0.0388888888888889" top="0.2125" bottom="0.21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0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E225" sqref="E225"/>
    </sheetView>
  </sheetViews>
  <sheetFormatPr defaultColWidth="8.8" defaultRowHeight="15.6" outlineLevelCol="6"/>
  <cols>
    <col min="1" max="1" width="8.8" style="4"/>
    <col min="2" max="2" width="22.6" style="21" customWidth="1"/>
    <col min="3" max="3" width="11.4" style="22" customWidth="1"/>
    <col min="4" max="5" width="11.4" style="21" customWidth="1"/>
    <col min="6" max="7" width="11.4" style="22" customWidth="1"/>
    <col min="8" max="16384" width="8.8" style="22"/>
  </cols>
  <sheetData>
    <row r="1" ht="37" customHeight="1" spans="1:7">
      <c r="A1" s="23" t="s">
        <v>161</v>
      </c>
      <c r="B1" s="23"/>
      <c r="C1" s="23"/>
      <c r="D1" s="24"/>
      <c r="E1" s="24"/>
      <c r="F1" s="23"/>
      <c r="G1" s="23"/>
    </row>
    <row r="2" s="19" customFormat="1" ht="19" customHeight="1" spans="1:7">
      <c r="A2" s="25"/>
      <c r="B2" s="26" t="s">
        <v>1</v>
      </c>
      <c r="C2" s="26"/>
      <c r="D2" s="27"/>
      <c r="E2" s="27" t="s">
        <v>2</v>
      </c>
      <c r="F2" s="26"/>
      <c r="G2" s="28"/>
    </row>
    <row r="3" s="2" customFormat="1" ht="20" customHeight="1" spans="1:7">
      <c r="A3" s="29" t="s">
        <v>3</v>
      </c>
      <c r="B3" s="9" t="s">
        <v>4</v>
      </c>
      <c r="C3" s="9" t="s">
        <v>5</v>
      </c>
      <c r="D3" s="9"/>
      <c r="E3" s="9"/>
      <c r="F3" s="9"/>
      <c r="G3" s="9"/>
    </row>
    <row r="4" s="20" customFormat="1" ht="31" customHeight="1" spans="1:7">
      <c r="A4" s="30"/>
      <c r="B4" s="31"/>
      <c r="C4" s="9" t="s">
        <v>7</v>
      </c>
      <c r="D4" s="31" t="s">
        <v>8</v>
      </c>
      <c r="E4" s="9" t="s">
        <v>9</v>
      </c>
      <c r="F4" s="9" t="s">
        <v>10</v>
      </c>
      <c r="G4" s="9" t="s">
        <v>11</v>
      </c>
    </row>
    <row r="5" s="20" customFormat="1" ht="15" customHeight="1" spans="1:7">
      <c r="A5" s="32" t="s">
        <v>162</v>
      </c>
      <c r="B5" s="33" t="s">
        <v>16</v>
      </c>
      <c r="C5" s="33">
        <v>680</v>
      </c>
      <c r="D5" s="31"/>
      <c r="E5" s="33">
        <v>4</v>
      </c>
      <c r="F5" s="34">
        <f t="shared" ref="F5:F68" si="0">C5*E5</f>
        <v>2720</v>
      </c>
      <c r="G5" s="35"/>
    </row>
    <row r="6" s="20" customFormat="1" ht="15" customHeight="1" spans="1:7">
      <c r="A6" s="36"/>
      <c r="B6" s="33" t="s">
        <v>15</v>
      </c>
      <c r="C6" s="33">
        <v>400</v>
      </c>
      <c r="D6" s="31"/>
      <c r="E6" s="33">
        <v>4</v>
      </c>
      <c r="F6" s="34">
        <f t="shared" si="0"/>
        <v>1600</v>
      </c>
      <c r="G6" s="35"/>
    </row>
    <row r="7" s="20" customFormat="1" ht="15" customHeight="1" spans="1:7">
      <c r="A7" s="36"/>
      <c r="B7" s="33" t="s">
        <v>163</v>
      </c>
      <c r="C7" s="33">
        <v>350</v>
      </c>
      <c r="D7" s="31"/>
      <c r="E7" s="33">
        <v>2</v>
      </c>
      <c r="F7" s="34">
        <f t="shared" si="0"/>
        <v>700</v>
      </c>
      <c r="G7" s="35"/>
    </row>
    <row r="8" s="20" customFormat="1" ht="15" customHeight="1" spans="1:7">
      <c r="A8" s="36"/>
      <c r="B8" s="33" t="s">
        <v>164</v>
      </c>
      <c r="C8" s="33">
        <v>7</v>
      </c>
      <c r="D8" s="31"/>
      <c r="E8" s="33">
        <v>2</v>
      </c>
      <c r="F8" s="34">
        <f t="shared" si="0"/>
        <v>14</v>
      </c>
      <c r="G8" s="35"/>
    </row>
    <row r="9" s="20" customFormat="1" ht="15" customHeight="1" spans="1:7">
      <c r="A9" s="36"/>
      <c r="B9" s="33" t="s">
        <v>165</v>
      </c>
      <c r="C9" s="33">
        <v>430</v>
      </c>
      <c r="D9" s="31"/>
      <c r="E9" s="33">
        <v>2</v>
      </c>
      <c r="F9" s="34">
        <f t="shared" si="0"/>
        <v>860</v>
      </c>
      <c r="G9" s="35"/>
    </row>
    <row r="10" s="20" customFormat="1" ht="15" customHeight="1" spans="1:7">
      <c r="A10" s="36"/>
      <c r="B10" s="33" t="s">
        <v>153</v>
      </c>
      <c r="C10" s="33">
        <v>100</v>
      </c>
      <c r="D10" s="31"/>
      <c r="E10" s="33">
        <v>2</v>
      </c>
      <c r="F10" s="34">
        <f t="shared" si="0"/>
        <v>200</v>
      </c>
      <c r="G10" s="35"/>
    </row>
    <row r="11" s="20" customFormat="1" ht="15" customHeight="1" spans="1:7">
      <c r="A11" s="36"/>
      <c r="B11" s="33" t="s">
        <v>166</v>
      </c>
      <c r="C11" s="33">
        <v>150</v>
      </c>
      <c r="D11" s="31"/>
      <c r="E11" s="33">
        <v>2</v>
      </c>
      <c r="F11" s="34">
        <f t="shared" si="0"/>
        <v>300</v>
      </c>
      <c r="G11" s="35"/>
    </row>
    <row r="12" s="20" customFormat="1" ht="15" customHeight="1" spans="1:7">
      <c r="A12" s="36"/>
      <c r="B12" s="33" t="s">
        <v>167</v>
      </c>
      <c r="C12" s="33">
        <v>520</v>
      </c>
      <c r="D12" s="31"/>
      <c r="E12" s="33">
        <v>2</v>
      </c>
      <c r="F12" s="34">
        <f t="shared" si="0"/>
        <v>1040</v>
      </c>
      <c r="G12" s="35"/>
    </row>
    <row r="13" s="20" customFormat="1" ht="15" customHeight="1" spans="1:7">
      <c r="A13" s="36"/>
      <c r="B13" s="33" t="s">
        <v>168</v>
      </c>
      <c r="C13" s="33">
        <v>430</v>
      </c>
      <c r="D13" s="31"/>
      <c r="E13" s="33">
        <v>2</v>
      </c>
      <c r="F13" s="34">
        <f t="shared" si="0"/>
        <v>860</v>
      </c>
      <c r="G13" s="35"/>
    </row>
    <row r="14" s="20" customFormat="1" ht="15" customHeight="1" spans="1:7">
      <c r="A14" s="36"/>
      <c r="B14" s="33" t="s">
        <v>27</v>
      </c>
      <c r="C14" s="33">
        <v>330</v>
      </c>
      <c r="D14" s="31"/>
      <c r="E14" s="33">
        <v>2</v>
      </c>
      <c r="F14" s="34">
        <f t="shared" si="0"/>
        <v>660</v>
      </c>
      <c r="G14" s="35"/>
    </row>
    <row r="15" s="20" customFormat="1" ht="15" customHeight="1" spans="1:7">
      <c r="A15" s="36"/>
      <c r="B15" s="33" t="s">
        <v>169</v>
      </c>
      <c r="C15" s="33">
        <v>200</v>
      </c>
      <c r="D15" s="31"/>
      <c r="E15" s="33">
        <v>2</v>
      </c>
      <c r="F15" s="34">
        <f t="shared" si="0"/>
        <v>400</v>
      </c>
      <c r="G15" s="35"/>
    </row>
    <row r="16" s="20" customFormat="1" ht="15" customHeight="1" spans="1:7">
      <c r="A16" s="36"/>
      <c r="B16" s="33" t="s">
        <v>170</v>
      </c>
      <c r="C16" s="33">
        <v>300</v>
      </c>
      <c r="D16" s="31"/>
      <c r="E16" s="33">
        <v>2</v>
      </c>
      <c r="F16" s="34">
        <f t="shared" si="0"/>
        <v>600</v>
      </c>
      <c r="G16" s="35"/>
    </row>
    <row r="17" s="20" customFormat="1" ht="15" customHeight="1" spans="1:7">
      <c r="A17" s="36"/>
      <c r="B17" s="33" t="s">
        <v>29</v>
      </c>
      <c r="C17" s="33">
        <v>200</v>
      </c>
      <c r="D17" s="31"/>
      <c r="E17" s="33">
        <v>2</v>
      </c>
      <c r="F17" s="34">
        <f t="shared" si="0"/>
        <v>400</v>
      </c>
      <c r="G17" s="35"/>
    </row>
    <row r="18" s="20" customFormat="1" ht="15" customHeight="1" spans="1:7">
      <c r="A18" s="36"/>
      <c r="B18" s="33" t="s">
        <v>24</v>
      </c>
      <c r="C18" s="33">
        <v>300</v>
      </c>
      <c r="D18" s="31"/>
      <c r="E18" s="33">
        <v>2</v>
      </c>
      <c r="F18" s="34">
        <f t="shared" si="0"/>
        <v>600</v>
      </c>
      <c r="G18" s="35"/>
    </row>
    <row r="19" s="20" customFormat="1" ht="15" customHeight="1" spans="1:7">
      <c r="A19" s="36"/>
      <c r="B19" s="33" t="s">
        <v>171</v>
      </c>
      <c r="C19" s="33">
        <v>100</v>
      </c>
      <c r="D19" s="31"/>
      <c r="E19" s="33">
        <v>2</v>
      </c>
      <c r="F19" s="34">
        <f t="shared" si="0"/>
        <v>200</v>
      </c>
      <c r="G19" s="35"/>
    </row>
    <row r="20" s="20" customFormat="1" ht="15" customHeight="1" spans="1:7">
      <c r="A20" s="36"/>
      <c r="B20" s="33" t="s">
        <v>172</v>
      </c>
      <c r="C20" s="33">
        <v>7</v>
      </c>
      <c r="D20" s="31"/>
      <c r="E20" s="33">
        <v>2</v>
      </c>
      <c r="F20" s="34">
        <f t="shared" si="0"/>
        <v>14</v>
      </c>
      <c r="G20" s="35"/>
    </row>
    <row r="21" s="20" customFormat="1" ht="15" customHeight="1" spans="1:7">
      <c r="A21" s="36"/>
      <c r="B21" s="33" t="s">
        <v>173</v>
      </c>
      <c r="C21" s="33">
        <v>140</v>
      </c>
      <c r="D21" s="31"/>
      <c r="E21" s="33">
        <v>2</v>
      </c>
      <c r="F21" s="34">
        <f t="shared" si="0"/>
        <v>280</v>
      </c>
      <c r="G21" s="35"/>
    </row>
    <row r="22" s="20" customFormat="1" ht="15" customHeight="1" spans="1:7">
      <c r="A22" s="36"/>
      <c r="B22" s="33" t="s">
        <v>174</v>
      </c>
      <c r="C22" s="33">
        <v>400</v>
      </c>
      <c r="D22" s="31"/>
      <c r="E22" s="33">
        <v>2</v>
      </c>
      <c r="F22" s="34">
        <f t="shared" si="0"/>
        <v>800</v>
      </c>
      <c r="G22" s="35"/>
    </row>
    <row r="23" s="20" customFormat="1" ht="15" customHeight="1" spans="1:7">
      <c r="A23" s="36"/>
      <c r="B23" s="33" t="s">
        <v>175</v>
      </c>
      <c r="C23" s="33">
        <v>200</v>
      </c>
      <c r="D23" s="31"/>
      <c r="E23" s="33">
        <v>2</v>
      </c>
      <c r="F23" s="34">
        <f t="shared" si="0"/>
        <v>400</v>
      </c>
      <c r="G23" s="35"/>
    </row>
    <row r="24" s="20" customFormat="1" ht="15" customHeight="1" spans="1:7">
      <c r="A24" s="36"/>
      <c r="B24" s="33" t="s">
        <v>176</v>
      </c>
      <c r="C24" s="33">
        <v>300</v>
      </c>
      <c r="D24" s="31"/>
      <c r="E24" s="33">
        <v>2</v>
      </c>
      <c r="F24" s="34">
        <f t="shared" si="0"/>
        <v>600</v>
      </c>
      <c r="G24" s="35"/>
    </row>
    <row r="25" s="20" customFormat="1" ht="15" customHeight="1" spans="1:7">
      <c r="A25" s="36"/>
      <c r="B25" s="33" t="s">
        <v>177</v>
      </c>
      <c r="C25" s="33">
        <v>430</v>
      </c>
      <c r="D25" s="31"/>
      <c r="E25" s="33">
        <v>2</v>
      </c>
      <c r="F25" s="34">
        <f t="shared" si="0"/>
        <v>860</v>
      </c>
      <c r="G25" s="35"/>
    </row>
    <row r="26" s="20" customFormat="1" ht="15" customHeight="1" spans="1:7">
      <c r="A26" s="36"/>
      <c r="B26" s="33" t="s">
        <v>178</v>
      </c>
      <c r="C26" s="33">
        <v>200</v>
      </c>
      <c r="D26" s="31"/>
      <c r="E26" s="33">
        <v>2</v>
      </c>
      <c r="F26" s="34">
        <f t="shared" si="0"/>
        <v>400</v>
      </c>
      <c r="G26" s="35"/>
    </row>
    <row r="27" s="20" customFormat="1" ht="15" customHeight="1" spans="1:7">
      <c r="A27" s="36"/>
      <c r="B27" s="33" t="s">
        <v>179</v>
      </c>
      <c r="C27" s="33">
        <v>100</v>
      </c>
      <c r="D27" s="31"/>
      <c r="E27" s="33">
        <v>2</v>
      </c>
      <c r="F27" s="34">
        <f t="shared" si="0"/>
        <v>200</v>
      </c>
      <c r="G27" s="35"/>
    </row>
    <row r="28" s="20" customFormat="1" ht="15" customHeight="1" spans="1:7">
      <c r="A28" s="36"/>
      <c r="B28" s="33" t="s">
        <v>180</v>
      </c>
      <c r="C28" s="33">
        <v>50</v>
      </c>
      <c r="D28" s="31"/>
      <c r="E28" s="33">
        <v>2</v>
      </c>
      <c r="F28" s="34">
        <f t="shared" si="0"/>
        <v>100</v>
      </c>
      <c r="G28" s="35"/>
    </row>
    <row r="29" s="20" customFormat="1" ht="15" customHeight="1" spans="1:7">
      <c r="A29" s="36"/>
      <c r="B29" s="33" t="s">
        <v>181</v>
      </c>
      <c r="C29" s="33">
        <v>100</v>
      </c>
      <c r="D29" s="31"/>
      <c r="E29" s="33">
        <v>2</v>
      </c>
      <c r="F29" s="34">
        <f t="shared" si="0"/>
        <v>200</v>
      </c>
      <c r="G29" s="35"/>
    </row>
    <row r="30" s="20" customFormat="1" ht="15" customHeight="1" spans="1:7">
      <c r="A30" s="36"/>
      <c r="B30" s="33" t="s">
        <v>182</v>
      </c>
      <c r="C30" s="33">
        <v>80</v>
      </c>
      <c r="D30" s="31"/>
      <c r="E30" s="33">
        <v>2</v>
      </c>
      <c r="F30" s="34">
        <f t="shared" si="0"/>
        <v>160</v>
      </c>
      <c r="G30" s="35"/>
    </row>
    <row r="31" s="20" customFormat="1" ht="15" customHeight="1" spans="1:7">
      <c r="A31" s="36"/>
      <c r="B31" s="33" t="s">
        <v>183</v>
      </c>
      <c r="C31" s="33">
        <v>80</v>
      </c>
      <c r="D31" s="31"/>
      <c r="E31" s="33">
        <v>2</v>
      </c>
      <c r="F31" s="34">
        <f t="shared" si="0"/>
        <v>160</v>
      </c>
      <c r="G31" s="35"/>
    </row>
    <row r="32" s="20" customFormat="1" ht="15" customHeight="1" spans="1:7">
      <c r="A32" s="36"/>
      <c r="B32" s="33" t="s">
        <v>184</v>
      </c>
      <c r="C32" s="33">
        <v>80</v>
      </c>
      <c r="D32" s="31"/>
      <c r="E32" s="33">
        <v>2</v>
      </c>
      <c r="F32" s="34">
        <f t="shared" si="0"/>
        <v>160</v>
      </c>
      <c r="G32" s="35"/>
    </row>
    <row r="33" s="20" customFormat="1" ht="15" customHeight="1" spans="1:7">
      <c r="A33" s="37"/>
      <c r="B33" s="33" t="s">
        <v>185</v>
      </c>
      <c r="C33" s="33">
        <v>100</v>
      </c>
      <c r="D33" s="31"/>
      <c r="E33" s="33">
        <v>2</v>
      </c>
      <c r="F33" s="34">
        <f t="shared" si="0"/>
        <v>200</v>
      </c>
      <c r="G33" s="35"/>
    </row>
    <row r="34" s="20" customFormat="1" ht="15" customHeight="1" spans="1:7">
      <c r="A34" s="38" t="s">
        <v>186</v>
      </c>
      <c r="B34" s="33" t="s">
        <v>16</v>
      </c>
      <c r="C34" s="33">
        <v>680</v>
      </c>
      <c r="D34" s="31"/>
      <c r="E34" s="33">
        <v>4</v>
      </c>
      <c r="F34" s="34">
        <f t="shared" si="0"/>
        <v>2720</v>
      </c>
      <c r="G34" s="35"/>
    </row>
    <row r="35" s="20" customFormat="1" ht="15" customHeight="1" spans="1:7">
      <c r="A35" s="39"/>
      <c r="B35" s="33" t="s">
        <v>15</v>
      </c>
      <c r="C35" s="33">
        <v>400</v>
      </c>
      <c r="D35" s="31"/>
      <c r="E35" s="33">
        <v>4</v>
      </c>
      <c r="F35" s="34">
        <f t="shared" si="0"/>
        <v>1600</v>
      </c>
      <c r="G35" s="35"/>
    </row>
    <row r="36" s="20" customFormat="1" ht="15" customHeight="1" spans="1:7">
      <c r="A36" s="39"/>
      <c r="B36" s="33" t="s">
        <v>163</v>
      </c>
      <c r="C36" s="33">
        <v>350</v>
      </c>
      <c r="D36" s="31"/>
      <c r="E36" s="33">
        <v>2</v>
      </c>
      <c r="F36" s="34">
        <f t="shared" si="0"/>
        <v>700</v>
      </c>
      <c r="G36" s="35"/>
    </row>
    <row r="37" s="20" customFormat="1" ht="15" customHeight="1" spans="1:7">
      <c r="A37" s="39"/>
      <c r="B37" s="33" t="s">
        <v>164</v>
      </c>
      <c r="C37" s="33">
        <v>7</v>
      </c>
      <c r="D37" s="31"/>
      <c r="E37" s="33">
        <v>2</v>
      </c>
      <c r="F37" s="34">
        <f t="shared" si="0"/>
        <v>14</v>
      </c>
      <c r="G37" s="35"/>
    </row>
    <row r="38" s="20" customFormat="1" ht="15" customHeight="1" spans="1:7">
      <c r="A38" s="39"/>
      <c r="B38" s="33" t="s">
        <v>165</v>
      </c>
      <c r="C38" s="33">
        <v>430</v>
      </c>
      <c r="D38" s="31"/>
      <c r="E38" s="33">
        <v>2</v>
      </c>
      <c r="F38" s="34">
        <f t="shared" si="0"/>
        <v>860</v>
      </c>
      <c r="G38" s="35"/>
    </row>
    <row r="39" s="20" customFormat="1" ht="15" customHeight="1" spans="1:7">
      <c r="A39" s="39"/>
      <c r="B39" s="33" t="s">
        <v>153</v>
      </c>
      <c r="C39" s="33">
        <v>100</v>
      </c>
      <c r="D39" s="31"/>
      <c r="E39" s="33">
        <v>2</v>
      </c>
      <c r="F39" s="34">
        <f t="shared" si="0"/>
        <v>200</v>
      </c>
      <c r="G39" s="35"/>
    </row>
    <row r="40" s="20" customFormat="1" ht="15" customHeight="1" spans="1:7">
      <c r="A40" s="39"/>
      <c r="B40" s="33" t="s">
        <v>166</v>
      </c>
      <c r="C40" s="33">
        <v>150</v>
      </c>
      <c r="D40" s="31"/>
      <c r="E40" s="33">
        <v>2</v>
      </c>
      <c r="F40" s="34">
        <f t="shared" si="0"/>
        <v>300</v>
      </c>
      <c r="G40" s="35"/>
    </row>
    <row r="41" s="20" customFormat="1" ht="15" customHeight="1" spans="1:7">
      <c r="A41" s="39"/>
      <c r="B41" s="33" t="s">
        <v>167</v>
      </c>
      <c r="C41" s="33">
        <v>520</v>
      </c>
      <c r="D41" s="31"/>
      <c r="E41" s="33">
        <v>2</v>
      </c>
      <c r="F41" s="34">
        <f t="shared" si="0"/>
        <v>1040</v>
      </c>
      <c r="G41" s="35"/>
    </row>
    <row r="42" s="20" customFormat="1" ht="15" customHeight="1" spans="1:7">
      <c r="A42" s="39"/>
      <c r="B42" s="33" t="s">
        <v>168</v>
      </c>
      <c r="C42" s="33">
        <v>430</v>
      </c>
      <c r="D42" s="31"/>
      <c r="E42" s="33">
        <v>2</v>
      </c>
      <c r="F42" s="34">
        <f t="shared" si="0"/>
        <v>860</v>
      </c>
      <c r="G42" s="35"/>
    </row>
    <row r="43" s="20" customFormat="1" ht="15" customHeight="1" spans="1:7">
      <c r="A43" s="39"/>
      <c r="B43" s="33" t="s">
        <v>27</v>
      </c>
      <c r="C43" s="33">
        <v>330</v>
      </c>
      <c r="D43" s="31"/>
      <c r="E43" s="33">
        <v>2</v>
      </c>
      <c r="F43" s="34">
        <f t="shared" si="0"/>
        <v>660</v>
      </c>
      <c r="G43" s="35"/>
    </row>
    <row r="44" s="20" customFormat="1" ht="15" customHeight="1" spans="1:7">
      <c r="A44" s="39"/>
      <c r="B44" s="33" t="s">
        <v>169</v>
      </c>
      <c r="C44" s="33">
        <v>200</v>
      </c>
      <c r="D44" s="31"/>
      <c r="E44" s="33">
        <v>2</v>
      </c>
      <c r="F44" s="34">
        <f t="shared" si="0"/>
        <v>400</v>
      </c>
      <c r="G44" s="35"/>
    </row>
    <row r="45" s="20" customFormat="1" ht="15" customHeight="1" spans="1:7">
      <c r="A45" s="39"/>
      <c r="B45" s="33" t="s">
        <v>170</v>
      </c>
      <c r="C45" s="33">
        <v>300</v>
      </c>
      <c r="D45" s="31"/>
      <c r="E45" s="33">
        <v>2</v>
      </c>
      <c r="F45" s="34">
        <f t="shared" si="0"/>
        <v>600</v>
      </c>
      <c r="G45" s="35"/>
    </row>
    <row r="46" s="20" customFormat="1" ht="15" customHeight="1" spans="1:7">
      <c r="A46" s="39"/>
      <c r="B46" s="33" t="s">
        <v>29</v>
      </c>
      <c r="C46" s="33">
        <v>200</v>
      </c>
      <c r="D46" s="31"/>
      <c r="E46" s="33">
        <v>2</v>
      </c>
      <c r="F46" s="34">
        <f t="shared" si="0"/>
        <v>400</v>
      </c>
      <c r="G46" s="35"/>
    </row>
    <row r="47" s="20" customFormat="1" ht="15" customHeight="1" spans="1:7">
      <c r="A47" s="39"/>
      <c r="B47" s="33" t="s">
        <v>24</v>
      </c>
      <c r="C47" s="33">
        <v>300</v>
      </c>
      <c r="D47" s="31"/>
      <c r="E47" s="33">
        <v>2</v>
      </c>
      <c r="F47" s="34">
        <f t="shared" si="0"/>
        <v>600</v>
      </c>
      <c r="G47" s="35"/>
    </row>
    <row r="48" s="20" customFormat="1" ht="15" customHeight="1" spans="1:7">
      <c r="A48" s="39"/>
      <c r="B48" s="33" t="s">
        <v>171</v>
      </c>
      <c r="C48" s="33">
        <v>100</v>
      </c>
      <c r="D48" s="31"/>
      <c r="E48" s="33">
        <v>2</v>
      </c>
      <c r="F48" s="34">
        <f t="shared" si="0"/>
        <v>200</v>
      </c>
      <c r="G48" s="35"/>
    </row>
    <row r="49" s="20" customFormat="1" ht="15" customHeight="1" spans="1:7">
      <c r="A49" s="39"/>
      <c r="B49" s="33" t="s">
        <v>172</v>
      </c>
      <c r="C49" s="33">
        <v>7</v>
      </c>
      <c r="D49" s="31"/>
      <c r="E49" s="33">
        <v>2</v>
      </c>
      <c r="F49" s="34">
        <f t="shared" si="0"/>
        <v>14</v>
      </c>
      <c r="G49" s="35"/>
    </row>
    <row r="50" s="20" customFormat="1" ht="15" customHeight="1" spans="1:7">
      <c r="A50" s="39"/>
      <c r="B50" s="33" t="s">
        <v>173</v>
      </c>
      <c r="C50" s="33">
        <v>140</v>
      </c>
      <c r="D50" s="31"/>
      <c r="E50" s="33">
        <v>2</v>
      </c>
      <c r="F50" s="34">
        <f t="shared" si="0"/>
        <v>280</v>
      </c>
      <c r="G50" s="35"/>
    </row>
    <row r="51" s="20" customFormat="1" ht="15" customHeight="1" spans="1:7">
      <c r="A51" s="39"/>
      <c r="B51" s="33" t="s">
        <v>174</v>
      </c>
      <c r="C51" s="33">
        <v>400</v>
      </c>
      <c r="D51" s="31"/>
      <c r="E51" s="33">
        <v>2</v>
      </c>
      <c r="F51" s="34">
        <f t="shared" si="0"/>
        <v>800</v>
      </c>
      <c r="G51" s="35"/>
    </row>
    <row r="52" s="20" customFormat="1" ht="15" customHeight="1" spans="1:7">
      <c r="A52" s="39"/>
      <c r="B52" s="33" t="s">
        <v>175</v>
      </c>
      <c r="C52" s="33">
        <v>200</v>
      </c>
      <c r="D52" s="31"/>
      <c r="E52" s="33">
        <v>2</v>
      </c>
      <c r="F52" s="34">
        <f t="shared" si="0"/>
        <v>400</v>
      </c>
      <c r="G52" s="35"/>
    </row>
    <row r="53" s="20" customFormat="1" ht="15" customHeight="1" spans="1:7">
      <c r="A53" s="39"/>
      <c r="B53" s="33" t="s">
        <v>176</v>
      </c>
      <c r="C53" s="33">
        <v>300</v>
      </c>
      <c r="D53" s="31"/>
      <c r="E53" s="33">
        <v>2</v>
      </c>
      <c r="F53" s="34">
        <f t="shared" si="0"/>
        <v>600</v>
      </c>
      <c r="G53" s="35"/>
    </row>
    <row r="54" s="20" customFormat="1" ht="15" customHeight="1" spans="1:7">
      <c r="A54" s="39"/>
      <c r="B54" s="33" t="s">
        <v>177</v>
      </c>
      <c r="C54" s="33">
        <v>300</v>
      </c>
      <c r="D54" s="31"/>
      <c r="E54" s="33">
        <v>2</v>
      </c>
      <c r="F54" s="34">
        <f t="shared" si="0"/>
        <v>600</v>
      </c>
      <c r="G54" s="35"/>
    </row>
    <row r="55" s="20" customFormat="1" ht="15" customHeight="1" spans="1:7">
      <c r="A55" s="39"/>
      <c r="B55" s="33" t="s">
        <v>178</v>
      </c>
      <c r="C55" s="33">
        <v>200</v>
      </c>
      <c r="D55" s="31"/>
      <c r="E55" s="33">
        <v>2</v>
      </c>
      <c r="F55" s="34">
        <f t="shared" si="0"/>
        <v>400</v>
      </c>
      <c r="G55" s="35"/>
    </row>
    <row r="56" s="20" customFormat="1" ht="15" customHeight="1" spans="1:7">
      <c r="A56" s="39"/>
      <c r="B56" s="33" t="s">
        <v>179</v>
      </c>
      <c r="C56" s="33">
        <v>100</v>
      </c>
      <c r="D56" s="31"/>
      <c r="E56" s="33">
        <v>2</v>
      </c>
      <c r="F56" s="34">
        <f t="shared" si="0"/>
        <v>200</v>
      </c>
      <c r="G56" s="35"/>
    </row>
    <row r="57" s="20" customFormat="1" ht="15" customHeight="1" spans="1:7">
      <c r="A57" s="39"/>
      <c r="B57" s="33" t="s">
        <v>180</v>
      </c>
      <c r="C57" s="33">
        <v>50</v>
      </c>
      <c r="D57" s="31"/>
      <c r="E57" s="33">
        <v>2</v>
      </c>
      <c r="F57" s="34">
        <f t="shared" si="0"/>
        <v>100</v>
      </c>
      <c r="G57" s="35"/>
    </row>
    <row r="58" s="20" customFormat="1" ht="15" customHeight="1" spans="1:7">
      <c r="A58" s="39"/>
      <c r="B58" s="33" t="s">
        <v>181</v>
      </c>
      <c r="C58" s="33">
        <v>100</v>
      </c>
      <c r="D58" s="31"/>
      <c r="E58" s="33">
        <v>2</v>
      </c>
      <c r="F58" s="34">
        <f t="shared" si="0"/>
        <v>200</v>
      </c>
      <c r="G58" s="35"/>
    </row>
    <row r="59" s="20" customFormat="1" ht="15" customHeight="1" spans="1:7">
      <c r="A59" s="39"/>
      <c r="B59" s="33" t="s">
        <v>182</v>
      </c>
      <c r="C59" s="33">
        <v>80</v>
      </c>
      <c r="D59" s="31"/>
      <c r="E59" s="33">
        <v>2</v>
      </c>
      <c r="F59" s="34">
        <f t="shared" si="0"/>
        <v>160</v>
      </c>
      <c r="G59" s="35"/>
    </row>
    <row r="60" s="20" customFormat="1" ht="15" customHeight="1" spans="1:7">
      <c r="A60" s="39"/>
      <c r="B60" s="33" t="s">
        <v>183</v>
      </c>
      <c r="C60" s="33">
        <v>80</v>
      </c>
      <c r="D60" s="31"/>
      <c r="E60" s="33">
        <v>2</v>
      </c>
      <c r="F60" s="34">
        <f t="shared" si="0"/>
        <v>160</v>
      </c>
      <c r="G60" s="35"/>
    </row>
    <row r="61" s="20" customFormat="1" ht="15" customHeight="1" spans="1:7">
      <c r="A61" s="39"/>
      <c r="B61" s="33" t="s">
        <v>184</v>
      </c>
      <c r="C61" s="33">
        <v>80</v>
      </c>
      <c r="D61" s="31"/>
      <c r="E61" s="33">
        <v>2</v>
      </c>
      <c r="F61" s="34">
        <f t="shared" si="0"/>
        <v>160</v>
      </c>
      <c r="G61" s="35"/>
    </row>
    <row r="62" s="20" customFormat="1" ht="15" customHeight="1" spans="1:7">
      <c r="A62" s="40"/>
      <c r="B62" s="33" t="s">
        <v>185</v>
      </c>
      <c r="C62" s="33">
        <v>100</v>
      </c>
      <c r="D62" s="31"/>
      <c r="E62" s="33">
        <v>2</v>
      </c>
      <c r="F62" s="34">
        <f t="shared" si="0"/>
        <v>200</v>
      </c>
      <c r="G62" s="35"/>
    </row>
    <row r="63" s="20" customFormat="1" ht="15" customHeight="1" spans="1:7">
      <c r="A63" s="38" t="s">
        <v>187</v>
      </c>
      <c r="B63" s="33" t="s">
        <v>16</v>
      </c>
      <c r="C63" s="33">
        <v>680</v>
      </c>
      <c r="D63" s="31"/>
      <c r="E63" s="33">
        <v>4</v>
      </c>
      <c r="F63" s="34">
        <f t="shared" si="0"/>
        <v>2720</v>
      </c>
      <c r="G63" s="35"/>
    </row>
    <row r="64" s="20" customFormat="1" ht="15" customHeight="1" spans="1:7">
      <c r="A64" s="39"/>
      <c r="B64" s="33" t="s">
        <v>15</v>
      </c>
      <c r="C64" s="33">
        <v>400</v>
      </c>
      <c r="D64" s="31"/>
      <c r="E64" s="33">
        <v>4</v>
      </c>
      <c r="F64" s="34">
        <f t="shared" si="0"/>
        <v>1600</v>
      </c>
      <c r="G64" s="35"/>
    </row>
    <row r="65" s="20" customFormat="1" ht="15" customHeight="1" spans="1:7">
      <c r="A65" s="39"/>
      <c r="B65" s="33" t="s">
        <v>163</v>
      </c>
      <c r="C65" s="33">
        <v>350</v>
      </c>
      <c r="D65" s="31"/>
      <c r="E65" s="33">
        <v>2</v>
      </c>
      <c r="F65" s="34">
        <f t="shared" si="0"/>
        <v>700</v>
      </c>
      <c r="G65" s="35"/>
    </row>
    <row r="66" s="20" customFormat="1" ht="15" customHeight="1" spans="1:7">
      <c r="A66" s="39"/>
      <c r="B66" s="33" t="s">
        <v>164</v>
      </c>
      <c r="C66" s="33">
        <v>7</v>
      </c>
      <c r="D66" s="31"/>
      <c r="E66" s="33">
        <v>2</v>
      </c>
      <c r="F66" s="34">
        <f t="shared" si="0"/>
        <v>14</v>
      </c>
      <c r="G66" s="35"/>
    </row>
    <row r="67" s="20" customFormat="1" ht="15" customHeight="1" spans="1:7">
      <c r="A67" s="39"/>
      <c r="B67" s="33" t="s">
        <v>165</v>
      </c>
      <c r="C67" s="33">
        <v>430</v>
      </c>
      <c r="D67" s="31"/>
      <c r="E67" s="33">
        <v>2</v>
      </c>
      <c r="F67" s="34">
        <f t="shared" si="0"/>
        <v>860</v>
      </c>
      <c r="G67" s="35"/>
    </row>
    <row r="68" s="20" customFormat="1" ht="15" customHeight="1" spans="1:7">
      <c r="A68" s="39"/>
      <c r="B68" s="33" t="s">
        <v>153</v>
      </c>
      <c r="C68" s="33">
        <v>100</v>
      </c>
      <c r="D68" s="31"/>
      <c r="E68" s="33">
        <v>2</v>
      </c>
      <c r="F68" s="34">
        <f t="shared" si="0"/>
        <v>200</v>
      </c>
      <c r="G68" s="35"/>
    </row>
    <row r="69" s="20" customFormat="1" ht="15" customHeight="1" spans="1:7">
      <c r="A69" s="39"/>
      <c r="B69" s="33" t="s">
        <v>166</v>
      </c>
      <c r="C69" s="33">
        <v>150</v>
      </c>
      <c r="D69" s="31"/>
      <c r="E69" s="33">
        <v>2</v>
      </c>
      <c r="F69" s="34">
        <f t="shared" ref="F69:F132" si="1">C69*E69</f>
        <v>300</v>
      </c>
      <c r="G69" s="35"/>
    </row>
    <row r="70" s="20" customFormat="1" ht="15" customHeight="1" spans="1:7">
      <c r="A70" s="39"/>
      <c r="B70" s="33" t="s">
        <v>167</v>
      </c>
      <c r="C70" s="33">
        <v>520</v>
      </c>
      <c r="D70" s="31"/>
      <c r="E70" s="33">
        <v>2</v>
      </c>
      <c r="F70" s="34">
        <f t="shared" si="1"/>
        <v>1040</v>
      </c>
      <c r="G70" s="35"/>
    </row>
    <row r="71" s="20" customFormat="1" ht="15" customHeight="1" spans="1:7">
      <c r="A71" s="39"/>
      <c r="B71" s="33" t="s">
        <v>168</v>
      </c>
      <c r="C71" s="33">
        <v>430</v>
      </c>
      <c r="D71" s="31"/>
      <c r="E71" s="33">
        <v>2</v>
      </c>
      <c r="F71" s="34">
        <f t="shared" si="1"/>
        <v>860</v>
      </c>
      <c r="G71" s="35"/>
    </row>
    <row r="72" s="20" customFormat="1" ht="15" customHeight="1" spans="1:7">
      <c r="A72" s="39"/>
      <c r="B72" s="33" t="s">
        <v>27</v>
      </c>
      <c r="C72" s="33">
        <v>330</v>
      </c>
      <c r="D72" s="31"/>
      <c r="E72" s="33">
        <v>2</v>
      </c>
      <c r="F72" s="34">
        <f t="shared" si="1"/>
        <v>660</v>
      </c>
      <c r="G72" s="35"/>
    </row>
    <row r="73" s="20" customFormat="1" ht="15" customHeight="1" spans="1:7">
      <c r="A73" s="39"/>
      <c r="B73" s="33" t="s">
        <v>169</v>
      </c>
      <c r="C73" s="33">
        <v>200</v>
      </c>
      <c r="D73" s="31"/>
      <c r="E73" s="33">
        <v>2</v>
      </c>
      <c r="F73" s="34">
        <f t="shared" si="1"/>
        <v>400</v>
      </c>
      <c r="G73" s="35"/>
    </row>
    <row r="74" s="20" customFormat="1" ht="15" customHeight="1" spans="1:7">
      <c r="A74" s="39"/>
      <c r="B74" s="33" t="s">
        <v>170</v>
      </c>
      <c r="C74" s="33">
        <v>300</v>
      </c>
      <c r="D74" s="31"/>
      <c r="E74" s="33">
        <v>2</v>
      </c>
      <c r="F74" s="34">
        <f t="shared" si="1"/>
        <v>600</v>
      </c>
      <c r="G74" s="35"/>
    </row>
    <row r="75" s="20" customFormat="1" ht="15" customHeight="1" spans="1:7">
      <c r="A75" s="39"/>
      <c r="B75" s="33" t="s">
        <v>29</v>
      </c>
      <c r="C75" s="33">
        <v>200</v>
      </c>
      <c r="D75" s="31"/>
      <c r="E75" s="33">
        <v>2</v>
      </c>
      <c r="F75" s="34">
        <f t="shared" si="1"/>
        <v>400</v>
      </c>
      <c r="G75" s="35"/>
    </row>
    <row r="76" s="20" customFormat="1" ht="15" customHeight="1" spans="1:7">
      <c r="A76" s="39"/>
      <c r="B76" s="33" t="s">
        <v>24</v>
      </c>
      <c r="C76" s="33">
        <v>300</v>
      </c>
      <c r="D76" s="31"/>
      <c r="E76" s="33">
        <v>2</v>
      </c>
      <c r="F76" s="34">
        <f t="shared" si="1"/>
        <v>600</v>
      </c>
      <c r="G76" s="35"/>
    </row>
    <row r="77" s="20" customFormat="1" ht="15" customHeight="1" spans="1:7">
      <c r="A77" s="39"/>
      <c r="B77" s="33" t="s">
        <v>171</v>
      </c>
      <c r="C77" s="33">
        <v>100</v>
      </c>
      <c r="D77" s="31"/>
      <c r="E77" s="33">
        <v>2</v>
      </c>
      <c r="F77" s="34">
        <f t="shared" si="1"/>
        <v>200</v>
      </c>
      <c r="G77" s="35"/>
    </row>
    <row r="78" s="20" customFormat="1" ht="15" customHeight="1" spans="1:7">
      <c r="A78" s="39"/>
      <c r="B78" s="33" t="s">
        <v>172</v>
      </c>
      <c r="C78" s="33">
        <v>7</v>
      </c>
      <c r="D78" s="31"/>
      <c r="E78" s="33">
        <v>2</v>
      </c>
      <c r="F78" s="34">
        <f t="shared" si="1"/>
        <v>14</v>
      </c>
      <c r="G78" s="35"/>
    </row>
    <row r="79" s="20" customFormat="1" ht="15" customHeight="1" spans="1:7">
      <c r="A79" s="39"/>
      <c r="B79" s="33" t="s">
        <v>173</v>
      </c>
      <c r="C79" s="33">
        <v>140</v>
      </c>
      <c r="D79" s="31"/>
      <c r="E79" s="33">
        <v>2</v>
      </c>
      <c r="F79" s="34">
        <f t="shared" si="1"/>
        <v>280</v>
      </c>
      <c r="G79" s="35"/>
    </row>
    <row r="80" s="20" customFormat="1" ht="15" customHeight="1" spans="1:7">
      <c r="A80" s="39"/>
      <c r="B80" s="33" t="s">
        <v>174</v>
      </c>
      <c r="C80" s="33">
        <v>400</v>
      </c>
      <c r="D80" s="31"/>
      <c r="E80" s="33">
        <v>2</v>
      </c>
      <c r="F80" s="34">
        <f t="shared" si="1"/>
        <v>800</v>
      </c>
      <c r="G80" s="35"/>
    </row>
    <row r="81" s="20" customFormat="1" ht="15" customHeight="1" spans="1:7">
      <c r="A81" s="39"/>
      <c r="B81" s="33" t="s">
        <v>175</v>
      </c>
      <c r="C81" s="33">
        <v>200</v>
      </c>
      <c r="D81" s="31"/>
      <c r="E81" s="33">
        <v>2</v>
      </c>
      <c r="F81" s="34">
        <f t="shared" si="1"/>
        <v>400</v>
      </c>
      <c r="G81" s="35"/>
    </row>
    <row r="82" s="20" customFormat="1" ht="15" customHeight="1" spans="1:7">
      <c r="A82" s="39"/>
      <c r="B82" s="33" t="s">
        <v>176</v>
      </c>
      <c r="C82" s="33">
        <v>300</v>
      </c>
      <c r="D82" s="31"/>
      <c r="E82" s="33">
        <v>2</v>
      </c>
      <c r="F82" s="34">
        <f t="shared" si="1"/>
        <v>600</v>
      </c>
      <c r="G82" s="35"/>
    </row>
    <row r="83" s="20" customFormat="1" ht="15" customHeight="1" spans="1:7">
      <c r="A83" s="39"/>
      <c r="B83" s="33" t="s">
        <v>177</v>
      </c>
      <c r="C83" s="33">
        <v>380</v>
      </c>
      <c r="D83" s="31"/>
      <c r="E83" s="33">
        <v>2</v>
      </c>
      <c r="F83" s="34">
        <f t="shared" si="1"/>
        <v>760</v>
      </c>
      <c r="G83" s="35"/>
    </row>
    <row r="84" s="20" customFormat="1" ht="15" customHeight="1" spans="1:7">
      <c r="A84" s="39"/>
      <c r="B84" s="33" t="s">
        <v>178</v>
      </c>
      <c r="C84" s="33">
        <v>200</v>
      </c>
      <c r="D84" s="31"/>
      <c r="E84" s="33">
        <v>2</v>
      </c>
      <c r="F84" s="34">
        <f t="shared" si="1"/>
        <v>400</v>
      </c>
      <c r="G84" s="35"/>
    </row>
    <row r="85" s="20" customFormat="1" ht="15" customHeight="1" spans="1:7">
      <c r="A85" s="39"/>
      <c r="B85" s="33" t="s">
        <v>179</v>
      </c>
      <c r="C85" s="33">
        <v>100</v>
      </c>
      <c r="D85" s="31"/>
      <c r="E85" s="33">
        <v>2</v>
      </c>
      <c r="F85" s="34">
        <f t="shared" si="1"/>
        <v>200</v>
      </c>
      <c r="G85" s="35"/>
    </row>
    <row r="86" s="20" customFormat="1" ht="15" customHeight="1" spans="1:7">
      <c r="A86" s="39"/>
      <c r="B86" s="33" t="s">
        <v>180</v>
      </c>
      <c r="C86" s="33">
        <v>50</v>
      </c>
      <c r="D86" s="31"/>
      <c r="E86" s="33">
        <v>2</v>
      </c>
      <c r="F86" s="34">
        <f t="shared" si="1"/>
        <v>100</v>
      </c>
      <c r="G86" s="35"/>
    </row>
    <row r="87" s="20" customFormat="1" ht="15" customHeight="1" spans="1:7">
      <c r="A87" s="39"/>
      <c r="B87" s="33" t="s">
        <v>181</v>
      </c>
      <c r="C87" s="33">
        <v>100</v>
      </c>
      <c r="D87" s="31"/>
      <c r="E87" s="33">
        <v>2</v>
      </c>
      <c r="F87" s="34">
        <f t="shared" si="1"/>
        <v>200</v>
      </c>
      <c r="G87" s="35"/>
    </row>
    <row r="88" s="20" customFormat="1" ht="15" customHeight="1" spans="1:7">
      <c r="A88" s="39"/>
      <c r="B88" s="33" t="s">
        <v>182</v>
      </c>
      <c r="C88" s="33">
        <v>80</v>
      </c>
      <c r="D88" s="31"/>
      <c r="E88" s="33">
        <v>2</v>
      </c>
      <c r="F88" s="34">
        <f t="shared" si="1"/>
        <v>160</v>
      </c>
      <c r="G88" s="35"/>
    </row>
    <row r="89" s="20" customFormat="1" ht="15" customHeight="1" spans="1:7">
      <c r="A89" s="39"/>
      <c r="B89" s="33" t="s">
        <v>183</v>
      </c>
      <c r="C89" s="33">
        <v>80</v>
      </c>
      <c r="D89" s="31"/>
      <c r="E89" s="33">
        <v>2</v>
      </c>
      <c r="F89" s="34">
        <f t="shared" si="1"/>
        <v>160</v>
      </c>
      <c r="G89" s="35"/>
    </row>
    <row r="90" s="20" customFormat="1" ht="15" customHeight="1" spans="1:7">
      <c r="A90" s="39"/>
      <c r="B90" s="33" t="s">
        <v>184</v>
      </c>
      <c r="C90" s="33">
        <v>80</v>
      </c>
      <c r="D90" s="31"/>
      <c r="E90" s="33">
        <v>2</v>
      </c>
      <c r="F90" s="34">
        <f t="shared" si="1"/>
        <v>160</v>
      </c>
      <c r="G90" s="35"/>
    </row>
    <row r="91" s="20" customFormat="1" ht="15" customHeight="1" spans="1:7">
      <c r="A91" s="40"/>
      <c r="B91" s="33" t="s">
        <v>185</v>
      </c>
      <c r="C91" s="33">
        <v>100</v>
      </c>
      <c r="D91" s="31"/>
      <c r="E91" s="33">
        <v>2</v>
      </c>
      <c r="F91" s="34">
        <f t="shared" si="1"/>
        <v>200</v>
      </c>
      <c r="G91" s="35"/>
    </row>
    <row r="92" s="20" customFormat="1" ht="15" customHeight="1" spans="1:7">
      <c r="A92" s="38" t="s">
        <v>188</v>
      </c>
      <c r="B92" s="33" t="s">
        <v>16</v>
      </c>
      <c r="C92" s="33">
        <v>680</v>
      </c>
      <c r="D92" s="31"/>
      <c r="E92" s="33">
        <v>4</v>
      </c>
      <c r="F92" s="34">
        <f t="shared" si="1"/>
        <v>2720</v>
      </c>
      <c r="G92" s="35"/>
    </row>
    <row r="93" s="20" customFormat="1" ht="15" customHeight="1" spans="1:7">
      <c r="A93" s="39"/>
      <c r="B93" s="33" t="s">
        <v>15</v>
      </c>
      <c r="C93" s="33">
        <v>400</v>
      </c>
      <c r="D93" s="31"/>
      <c r="E93" s="33">
        <v>4</v>
      </c>
      <c r="F93" s="34">
        <f t="shared" si="1"/>
        <v>1600</v>
      </c>
      <c r="G93" s="35"/>
    </row>
    <row r="94" s="20" customFormat="1" ht="15" customHeight="1" spans="1:7">
      <c r="A94" s="39"/>
      <c r="B94" s="33" t="s">
        <v>163</v>
      </c>
      <c r="C94" s="33">
        <v>350</v>
      </c>
      <c r="D94" s="31"/>
      <c r="E94" s="33">
        <v>2</v>
      </c>
      <c r="F94" s="34">
        <f t="shared" si="1"/>
        <v>700</v>
      </c>
      <c r="G94" s="35"/>
    </row>
    <row r="95" s="20" customFormat="1" ht="15" customHeight="1" spans="1:7">
      <c r="A95" s="39"/>
      <c r="B95" s="33" t="s">
        <v>164</v>
      </c>
      <c r="C95" s="33">
        <v>7</v>
      </c>
      <c r="D95" s="31"/>
      <c r="E95" s="33">
        <v>2</v>
      </c>
      <c r="F95" s="34">
        <f t="shared" si="1"/>
        <v>14</v>
      </c>
      <c r="G95" s="35"/>
    </row>
    <row r="96" s="20" customFormat="1" ht="15" customHeight="1" spans="1:7">
      <c r="A96" s="39"/>
      <c r="B96" s="33" t="s">
        <v>165</v>
      </c>
      <c r="C96" s="33">
        <v>430</v>
      </c>
      <c r="D96" s="31"/>
      <c r="E96" s="33">
        <v>2</v>
      </c>
      <c r="F96" s="34">
        <f t="shared" si="1"/>
        <v>860</v>
      </c>
      <c r="G96" s="35"/>
    </row>
    <row r="97" s="20" customFormat="1" ht="15" customHeight="1" spans="1:7">
      <c r="A97" s="39"/>
      <c r="B97" s="33" t="s">
        <v>153</v>
      </c>
      <c r="C97" s="33">
        <v>100</v>
      </c>
      <c r="D97" s="31"/>
      <c r="E97" s="33">
        <v>2</v>
      </c>
      <c r="F97" s="34">
        <f t="shared" si="1"/>
        <v>200</v>
      </c>
      <c r="G97" s="35"/>
    </row>
    <row r="98" s="20" customFormat="1" ht="15" customHeight="1" spans="1:7">
      <c r="A98" s="39"/>
      <c r="B98" s="33" t="s">
        <v>166</v>
      </c>
      <c r="C98" s="33">
        <v>150</v>
      </c>
      <c r="D98" s="31"/>
      <c r="E98" s="33">
        <v>2</v>
      </c>
      <c r="F98" s="34">
        <f t="shared" si="1"/>
        <v>300</v>
      </c>
      <c r="G98" s="35"/>
    </row>
    <row r="99" s="20" customFormat="1" ht="15" customHeight="1" spans="1:7">
      <c r="A99" s="39"/>
      <c r="B99" s="33" t="s">
        <v>167</v>
      </c>
      <c r="C99" s="33">
        <v>520</v>
      </c>
      <c r="D99" s="31"/>
      <c r="E99" s="33">
        <v>2</v>
      </c>
      <c r="F99" s="34">
        <f t="shared" si="1"/>
        <v>1040</v>
      </c>
      <c r="G99" s="35"/>
    </row>
    <row r="100" s="20" customFormat="1" ht="15" customHeight="1" spans="1:7">
      <c r="A100" s="39"/>
      <c r="B100" s="33" t="s">
        <v>168</v>
      </c>
      <c r="C100" s="33">
        <v>430</v>
      </c>
      <c r="D100" s="31"/>
      <c r="E100" s="33">
        <v>2</v>
      </c>
      <c r="F100" s="34">
        <f t="shared" si="1"/>
        <v>860</v>
      </c>
      <c r="G100" s="35"/>
    </row>
    <row r="101" s="20" customFormat="1" ht="15" customHeight="1" spans="1:7">
      <c r="A101" s="39"/>
      <c r="B101" s="33" t="s">
        <v>27</v>
      </c>
      <c r="C101" s="33">
        <v>330</v>
      </c>
      <c r="D101" s="31"/>
      <c r="E101" s="33">
        <v>2</v>
      </c>
      <c r="F101" s="34">
        <f t="shared" si="1"/>
        <v>660</v>
      </c>
      <c r="G101" s="35"/>
    </row>
    <row r="102" s="20" customFormat="1" ht="15" customHeight="1" spans="1:7">
      <c r="A102" s="39"/>
      <c r="B102" s="33" t="s">
        <v>169</v>
      </c>
      <c r="C102" s="33">
        <v>200</v>
      </c>
      <c r="D102" s="31"/>
      <c r="E102" s="33">
        <v>2</v>
      </c>
      <c r="F102" s="34">
        <f t="shared" si="1"/>
        <v>400</v>
      </c>
      <c r="G102" s="35"/>
    </row>
    <row r="103" s="20" customFormat="1" ht="15" customHeight="1" spans="1:7">
      <c r="A103" s="39"/>
      <c r="B103" s="33" t="s">
        <v>170</v>
      </c>
      <c r="C103" s="33">
        <v>300</v>
      </c>
      <c r="D103" s="31"/>
      <c r="E103" s="33">
        <v>2</v>
      </c>
      <c r="F103" s="34">
        <f t="shared" si="1"/>
        <v>600</v>
      </c>
      <c r="G103" s="35"/>
    </row>
    <row r="104" s="20" customFormat="1" ht="15" customHeight="1" spans="1:7">
      <c r="A104" s="39"/>
      <c r="B104" s="33" t="s">
        <v>29</v>
      </c>
      <c r="C104" s="33">
        <v>200</v>
      </c>
      <c r="D104" s="31"/>
      <c r="E104" s="33">
        <v>2</v>
      </c>
      <c r="F104" s="34">
        <f t="shared" si="1"/>
        <v>400</v>
      </c>
      <c r="G104" s="35"/>
    </row>
    <row r="105" s="20" customFormat="1" ht="15" customHeight="1" spans="1:7">
      <c r="A105" s="39"/>
      <c r="B105" s="33" t="s">
        <v>24</v>
      </c>
      <c r="C105" s="33">
        <v>300</v>
      </c>
      <c r="D105" s="31"/>
      <c r="E105" s="33">
        <v>2</v>
      </c>
      <c r="F105" s="34">
        <f t="shared" si="1"/>
        <v>600</v>
      </c>
      <c r="G105" s="35"/>
    </row>
    <row r="106" s="20" customFormat="1" ht="15" customHeight="1" spans="1:7">
      <c r="A106" s="39"/>
      <c r="B106" s="33" t="s">
        <v>171</v>
      </c>
      <c r="C106" s="33">
        <v>100</v>
      </c>
      <c r="D106" s="31"/>
      <c r="E106" s="33">
        <v>2</v>
      </c>
      <c r="F106" s="34">
        <f t="shared" si="1"/>
        <v>200</v>
      </c>
      <c r="G106" s="35"/>
    </row>
    <row r="107" s="20" customFormat="1" ht="15" customHeight="1" spans="1:7">
      <c r="A107" s="39"/>
      <c r="B107" s="33" t="s">
        <v>172</v>
      </c>
      <c r="C107" s="33">
        <v>7</v>
      </c>
      <c r="D107" s="31"/>
      <c r="E107" s="33">
        <v>2</v>
      </c>
      <c r="F107" s="34">
        <f t="shared" si="1"/>
        <v>14</v>
      </c>
      <c r="G107" s="35"/>
    </row>
    <row r="108" s="20" customFormat="1" ht="15" customHeight="1" spans="1:7">
      <c r="A108" s="39"/>
      <c r="B108" s="33" t="s">
        <v>173</v>
      </c>
      <c r="C108" s="33">
        <v>140</v>
      </c>
      <c r="D108" s="31"/>
      <c r="E108" s="33">
        <v>2</v>
      </c>
      <c r="F108" s="34">
        <f t="shared" si="1"/>
        <v>280</v>
      </c>
      <c r="G108" s="35"/>
    </row>
    <row r="109" s="20" customFormat="1" ht="15" customHeight="1" spans="1:7">
      <c r="A109" s="39"/>
      <c r="B109" s="33" t="s">
        <v>174</v>
      </c>
      <c r="C109" s="33">
        <v>400</v>
      </c>
      <c r="D109" s="31"/>
      <c r="E109" s="33">
        <v>2</v>
      </c>
      <c r="F109" s="34">
        <f t="shared" si="1"/>
        <v>800</v>
      </c>
      <c r="G109" s="35"/>
    </row>
    <row r="110" s="20" customFormat="1" ht="15" customHeight="1" spans="1:7">
      <c r="A110" s="39"/>
      <c r="B110" s="33" t="s">
        <v>175</v>
      </c>
      <c r="C110" s="33">
        <v>200</v>
      </c>
      <c r="D110" s="31"/>
      <c r="E110" s="33">
        <v>2</v>
      </c>
      <c r="F110" s="34">
        <f t="shared" si="1"/>
        <v>400</v>
      </c>
      <c r="G110" s="35"/>
    </row>
    <row r="111" s="20" customFormat="1" ht="15" customHeight="1" spans="1:7">
      <c r="A111" s="39"/>
      <c r="B111" s="33" t="s">
        <v>176</v>
      </c>
      <c r="C111" s="33">
        <v>300</v>
      </c>
      <c r="D111" s="31"/>
      <c r="E111" s="33">
        <v>2</v>
      </c>
      <c r="F111" s="34">
        <f t="shared" si="1"/>
        <v>600</v>
      </c>
      <c r="G111" s="35"/>
    </row>
    <row r="112" s="20" customFormat="1" ht="15" customHeight="1" spans="1:7">
      <c r="A112" s="39"/>
      <c r="B112" s="33" t="s">
        <v>177</v>
      </c>
      <c r="C112" s="33">
        <v>430</v>
      </c>
      <c r="D112" s="31"/>
      <c r="E112" s="33">
        <v>2</v>
      </c>
      <c r="F112" s="34">
        <f t="shared" si="1"/>
        <v>860</v>
      </c>
      <c r="G112" s="35"/>
    </row>
    <row r="113" s="20" customFormat="1" ht="15" customHeight="1" spans="1:7">
      <c r="A113" s="39"/>
      <c r="B113" s="33" t="s">
        <v>178</v>
      </c>
      <c r="C113" s="33">
        <v>200</v>
      </c>
      <c r="D113" s="31"/>
      <c r="E113" s="33">
        <v>2</v>
      </c>
      <c r="F113" s="34">
        <f t="shared" si="1"/>
        <v>400</v>
      </c>
      <c r="G113" s="35"/>
    </row>
    <row r="114" s="20" customFormat="1" ht="15" customHeight="1" spans="1:7">
      <c r="A114" s="39"/>
      <c r="B114" s="33" t="s">
        <v>179</v>
      </c>
      <c r="C114" s="33">
        <v>100</v>
      </c>
      <c r="D114" s="31"/>
      <c r="E114" s="33">
        <v>2</v>
      </c>
      <c r="F114" s="34">
        <f t="shared" si="1"/>
        <v>200</v>
      </c>
      <c r="G114" s="35"/>
    </row>
    <row r="115" s="20" customFormat="1" ht="15" customHeight="1" spans="1:7">
      <c r="A115" s="39"/>
      <c r="B115" s="33" t="s">
        <v>180</v>
      </c>
      <c r="C115" s="33">
        <v>50</v>
      </c>
      <c r="D115" s="31"/>
      <c r="E115" s="33">
        <v>2</v>
      </c>
      <c r="F115" s="34">
        <f t="shared" si="1"/>
        <v>100</v>
      </c>
      <c r="G115" s="35"/>
    </row>
    <row r="116" s="20" customFormat="1" ht="15" customHeight="1" spans="1:7">
      <c r="A116" s="39"/>
      <c r="B116" s="33" t="s">
        <v>181</v>
      </c>
      <c r="C116" s="33">
        <v>100</v>
      </c>
      <c r="D116" s="31"/>
      <c r="E116" s="33">
        <v>2</v>
      </c>
      <c r="F116" s="34">
        <f t="shared" si="1"/>
        <v>200</v>
      </c>
      <c r="G116" s="35"/>
    </row>
    <row r="117" s="20" customFormat="1" ht="15" customHeight="1" spans="1:7">
      <c r="A117" s="39"/>
      <c r="B117" s="33" t="s">
        <v>182</v>
      </c>
      <c r="C117" s="33">
        <v>80</v>
      </c>
      <c r="D117" s="31"/>
      <c r="E117" s="33">
        <v>2</v>
      </c>
      <c r="F117" s="34">
        <f t="shared" si="1"/>
        <v>160</v>
      </c>
      <c r="G117" s="35"/>
    </row>
    <row r="118" s="20" customFormat="1" ht="15" customHeight="1" spans="1:7">
      <c r="A118" s="39"/>
      <c r="B118" s="33" t="s">
        <v>183</v>
      </c>
      <c r="C118" s="33">
        <v>80</v>
      </c>
      <c r="D118" s="31"/>
      <c r="E118" s="33">
        <v>2</v>
      </c>
      <c r="F118" s="34">
        <f t="shared" si="1"/>
        <v>160</v>
      </c>
      <c r="G118" s="35"/>
    </row>
    <row r="119" s="20" customFormat="1" ht="15" customHeight="1" spans="1:7">
      <c r="A119" s="39"/>
      <c r="B119" s="33" t="s">
        <v>184</v>
      </c>
      <c r="C119" s="33">
        <v>80</v>
      </c>
      <c r="D119" s="31"/>
      <c r="E119" s="33">
        <v>2</v>
      </c>
      <c r="F119" s="34">
        <f t="shared" si="1"/>
        <v>160</v>
      </c>
      <c r="G119" s="35"/>
    </row>
    <row r="120" s="20" customFormat="1" ht="15" customHeight="1" spans="1:7">
      <c r="A120" s="40"/>
      <c r="B120" s="33" t="s">
        <v>185</v>
      </c>
      <c r="C120" s="33">
        <v>100</v>
      </c>
      <c r="D120" s="31"/>
      <c r="E120" s="33">
        <v>2</v>
      </c>
      <c r="F120" s="34">
        <f t="shared" si="1"/>
        <v>200</v>
      </c>
      <c r="G120" s="35"/>
    </row>
    <row r="121" s="20" customFormat="1" ht="15" customHeight="1" spans="1:7">
      <c r="A121" s="38" t="s">
        <v>189</v>
      </c>
      <c r="B121" s="33" t="s">
        <v>16</v>
      </c>
      <c r="C121" s="33">
        <v>680</v>
      </c>
      <c r="D121" s="31"/>
      <c r="E121" s="33">
        <v>4</v>
      </c>
      <c r="F121" s="34">
        <f t="shared" si="1"/>
        <v>2720</v>
      </c>
      <c r="G121" s="35"/>
    </row>
    <row r="122" s="20" customFormat="1" ht="15" customHeight="1" spans="1:7">
      <c r="A122" s="39"/>
      <c r="B122" s="33" t="s">
        <v>15</v>
      </c>
      <c r="C122" s="33">
        <v>400</v>
      </c>
      <c r="D122" s="31"/>
      <c r="E122" s="33">
        <v>4</v>
      </c>
      <c r="F122" s="34">
        <f t="shared" si="1"/>
        <v>1600</v>
      </c>
      <c r="G122" s="35"/>
    </row>
    <row r="123" s="20" customFormat="1" ht="15" customHeight="1" spans="1:7">
      <c r="A123" s="39"/>
      <c r="B123" s="33" t="s">
        <v>163</v>
      </c>
      <c r="C123" s="33">
        <v>200</v>
      </c>
      <c r="D123" s="31"/>
      <c r="E123" s="33">
        <v>2</v>
      </c>
      <c r="F123" s="34">
        <f t="shared" si="1"/>
        <v>400</v>
      </c>
      <c r="G123" s="35"/>
    </row>
    <row r="124" s="20" customFormat="1" ht="15" customHeight="1" spans="1:7">
      <c r="A124" s="39"/>
      <c r="B124" s="33" t="s">
        <v>164</v>
      </c>
      <c r="C124" s="33">
        <v>7</v>
      </c>
      <c r="D124" s="31"/>
      <c r="E124" s="33">
        <v>2</v>
      </c>
      <c r="F124" s="34">
        <f t="shared" si="1"/>
        <v>14</v>
      </c>
      <c r="G124" s="35"/>
    </row>
    <row r="125" s="20" customFormat="1" ht="15" customHeight="1" spans="1:7">
      <c r="A125" s="39"/>
      <c r="B125" s="33" t="s">
        <v>165</v>
      </c>
      <c r="C125" s="33">
        <v>300</v>
      </c>
      <c r="D125" s="31"/>
      <c r="E125" s="33">
        <v>2</v>
      </c>
      <c r="F125" s="34">
        <f t="shared" si="1"/>
        <v>600</v>
      </c>
      <c r="G125" s="35"/>
    </row>
    <row r="126" s="20" customFormat="1" ht="15" customHeight="1" spans="1:7">
      <c r="A126" s="39"/>
      <c r="B126" s="33" t="s">
        <v>153</v>
      </c>
      <c r="C126" s="33">
        <v>100</v>
      </c>
      <c r="D126" s="31"/>
      <c r="E126" s="33">
        <v>2</v>
      </c>
      <c r="F126" s="34">
        <f t="shared" si="1"/>
        <v>200</v>
      </c>
      <c r="G126" s="35"/>
    </row>
    <row r="127" s="20" customFormat="1" ht="15" customHeight="1" spans="1:7">
      <c r="A127" s="39"/>
      <c r="B127" s="33" t="s">
        <v>166</v>
      </c>
      <c r="C127" s="33">
        <v>150</v>
      </c>
      <c r="D127" s="31"/>
      <c r="E127" s="33">
        <v>2</v>
      </c>
      <c r="F127" s="34">
        <f t="shared" si="1"/>
        <v>300</v>
      </c>
      <c r="G127" s="35"/>
    </row>
    <row r="128" s="20" customFormat="1" ht="15" customHeight="1" spans="1:7">
      <c r="A128" s="39"/>
      <c r="B128" s="33" t="s">
        <v>167</v>
      </c>
      <c r="C128" s="33">
        <v>520</v>
      </c>
      <c r="D128" s="31"/>
      <c r="E128" s="33">
        <v>2</v>
      </c>
      <c r="F128" s="34">
        <f t="shared" si="1"/>
        <v>1040</v>
      </c>
      <c r="G128" s="35"/>
    </row>
    <row r="129" s="20" customFormat="1" ht="15" customHeight="1" spans="1:7">
      <c r="A129" s="39"/>
      <c r="B129" s="33" t="s">
        <v>168</v>
      </c>
      <c r="C129" s="33">
        <v>430</v>
      </c>
      <c r="D129" s="31"/>
      <c r="E129" s="33">
        <v>2</v>
      </c>
      <c r="F129" s="34">
        <f t="shared" si="1"/>
        <v>860</v>
      </c>
      <c r="G129" s="35"/>
    </row>
    <row r="130" s="20" customFormat="1" ht="15" customHeight="1" spans="1:7">
      <c r="A130" s="39"/>
      <c r="B130" s="33" t="s">
        <v>27</v>
      </c>
      <c r="C130" s="33">
        <v>200</v>
      </c>
      <c r="D130" s="31"/>
      <c r="E130" s="33">
        <v>2</v>
      </c>
      <c r="F130" s="34">
        <f t="shared" si="1"/>
        <v>400</v>
      </c>
      <c r="G130" s="35"/>
    </row>
    <row r="131" s="20" customFormat="1" ht="15" customHeight="1" spans="1:7">
      <c r="A131" s="39"/>
      <c r="B131" s="33" t="s">
        <v>169</v>
      </c>
      <c r="C131" s="33">
        <v>200</v>
      </c>
      <c r="D131" s="31"/>
      <c r="E131" s="33">
        <v>2</v>
      </c>
      <c r="F131" s="34">
        <f t="shared" si="1"/>
        <v>400</v>
      </c>
      <c r="G131" s="35"/>
    </row>
    <row r="132" s="20" customFormat="1" ht="15" customHeight="1" spans="1:7">
      <c r="A132" s="39"/>
      <c r="B132" s="33" t="s">
        <v>170</v>
      </c>
      <c r="C132" s="33">
        <v>200</v>
      </c>
      <c r="D132" s="31"/>
      <c r="E132" s="33">
        <v>2</v>
      </c>
      <c r="F132" s="34">
        <f t="shared" si="1"/>
        <v>400</v>
      </c>
      <c r="G132" s="35"/>
    </row>
    <row r="133" s="20" customFormat="1" ht="15" customHeight="1" spans="1:7">
      <c r="A133" s="39"/>
      <c r="B133" s="33" t="s">
        <v>29</v>
      </c>
      <c r="C133" s="33">
        <v>200</v>
      </c>
      <c r="D133" s="31"/>
      <c r="E133" s="33">
        <v>2</v>
      </c>
      <c r="F133" s="34">
        <f t="shared" ref="F133:F196" si="2">C133*E133</f>
        <v>400</v>
      </c>
      <c r="G133" s="35"/>
    </row>
    <row r="134" s="20" customFormat="1" ht="15" customHeight="1" spans="1:7">
      <c r="A134" s="39"/>
      <c r="B134" s="33" t="s">
        <v>24</v>
      </c>
      <c r="C134" s="33">
        <v>200</v>
      </c>
      <c r="D134" s="31"/>
      <c r="E134" s="33">
        <v>2</v>
      </c>
      <c r="F134" s="34">
        <f t="shared" si="2"/>
        <v>400</v>
      </c>
      <c r="G134" s="35"/>
    </row>
    <row r="135" s="20" customFormat="1" ht="15" customHeight="1" spans="1:7">
      <c r="A135" s="39"/>
      <c r="B135" s="33" t="s">
        <v>171</v>
      </c>
      <c r="C135" s="33">
        <v>100</v>
      </c>
      <c r="D135" s="31"/>
      <c r="E135" s="33">
        <v>2</v>
      </c>
      <c r="F135" s="34">
        <f t="shared" si="2"/>
        <v>200</v>
      </c>
      <c r="G135" s="35"/>
    </row>
    <row r="136" s="20" customFormat="1" ht="15" customHeight="1" spans="1:7">
      <c r="A136" s="39"/>
      <c r="B136" s="33" t="s">
        <v>172</v>
      </c>
      <c r="C136" s="33">
        <v>7</v>
      </c>
      <c r="D136" s="31"/>
      <c r="E136" s="33">
        <v>2</v>
      </c>
      <c r="F136" s="34">
        <f t="shared" si="2"/>
        <v>14</v>
      </c>
      <c r="G136" s="35"/>
    </row>
    <row r="137" s="20" customFormat="1" ht="15" customHeight="1" spans="1:7">
      <c r="A137" s="39"/>
      <c r="B137" s="33" t="s">
        <v>173</v>
      </c>
      <c r="C137" s="33">
        <v>100</v>
      </c>
      <c r="D137" s="31"/>
      <c r="E137" s="33">
        <v>2</v>
      </c>
      <c r="F137" s="34">
        <f t="shared" si="2"/>
        <v>200</v>
      </c>
      <c r="G137" s="35"/>
    </row>
    <row r="138" s="20" customFormat="1" ht="15" customHeight="1" spans="1:7">
      <c r="A138" s="39"/>
      <c r="B138" s="33" t="s">
        <v>174</v>
      </c>
      <c r="C138" s="33">
        <v>400</v>
      </c>
      <c r="D138" s="31"/>
      <c r="E138" s="33">
        <v>2</v>
      </c>
      <c r="F138" s="34">
        <f t="shared" si="2"/>
        <v>800</v>
      </c>
      <c r="G138" s="35"/>
    </row>
    <row r="139" s="20" customFormat="1" ht="15" customHeight="1" spans="1:7">
      <c r="A139" s="39"/>
      <c r="B139" s="33" t="s">
        <v>175</v>
      </c>
      <c r="C139" s="33">
        <v>200</v>
      </c>
      <c r="D139" s="31"/>
      <c r="E139" s="33">
        <v>2</v>
      </c>
      <c r="F139" s="34">
        <f t="shared" si="2"/>
        <v>400</v>
      </c>
      <c r="G139" s="35"/>
    </row>
    <row r="140" s="20" customFormat="1" ht="15" customHeight="1" spans="1:7">
      <c r="A140" s="39"/>
      <c r="B140" s="33" t="s">
        <v>176</v>
      </c>
      <c r="C140" s="33">
        <v>300</v>
      </c>
      <c r="D140" s="31"/>
      <c r="E140" s="33">
        <v>2</v>
      </c>
      <c r="F140" s="34">
        <f t="shared" si="2"/>
        <v>600</v>
      </c>
      <c r="G140" s="35"/>
    </row>
    <row r="141" s="20" customFormat="1" ht="15" customHeight="1" spans="1:7">
      <c r="A141" s="39"/>
      <c r="B141" s="33" t="s">
        <v>177</v>
      </c>
      <c r="C141" s="33">
        <v>200</v>
      </c>
      <c r="D141" s="31"/>
      <c r="E141" s="33">
        <v>2</v>
      </c>
      <c r="F141" s="34">
        <f t="shared" si="2"/>
        <v>400</v>
      </c>
      <c r="G141" s="35"/>
    </row>
    <row r="142" s="20" customFormat="1" ht="15" customHeight="1" spans="1:7">
      <c r="A142" s="39"/>
      <c r="B142" s="33" t="s">
        <v>178</v>
      </c>
      <c r="C142" s="33">
        <v>200</v>
      </c>
      <c r="D142" s="31"/>
      <c r="E142" s="33">
        <v>2</v>
      </c>
      <c r="F142" s="34">
        <f t="shared" si="2"/>
        <v>400</v>
      </c>
      <c r="G142" s="35"/>
    </row>
    <row r="143" s="20" customFormat="1" ht="15" customHeight="1" spans="1:7">
      <c r="A143" s="39"/>
      <c r="B143" s="33" t="s">
        <v>179</v>
      </c>
      <c r="C143" s="33">
        <v>100</v>
      </c>
      <c r="D143" s="31"/>
      <c r="E143" s="33">
        <v>2</v>
      </c>
      <c r="F143" s="34">
        <f t="shared" si="2"/>
        <v>200</v>
      </c>
      <c r="G143" s="35"/>
    </row>
    <row r="144" s="20" customFormat="1" ht="15" customHeight="1" spans="1:7">
      <c r="A144" s="39"/>
      <c r="B144" s="33" t="s">
        <v>180</v>
      </c>
      <c r="C144" s="33">
        <v>50</v>
      </c>
      <c r="D144" s="31"/>
      <c r="E144" s="33">
        <v>2</v>
      </c>
      <c r="F144" s="34">
        <f t="shared" si="2"/>
        <v>100</v>
      </c>
      <c r="G144" s="35"/>
    </row>
    <row r="145" s="20" customFormat="1" ht="15" customHeight="1" spans="1:7">
      <c r="A145" s="39"/>
      <c r="B145" s="33" t="s">
        <v>181</v>
      </c>
      <c r="C145" s="33">
        <v>100</v>
      </c>
      <c r="D145" s="31"/>
      <c r="E145" s="33">
        <v>2</v>
      </c>
      <c r="F145" s="34">
        <f t="shared" si="2"/>
        <v>200</v>
      </c>
      <c r="G145" s="35"/>
    </row>
    <row r="146" s="20" customFormat="1" ht="15" customHeight="1" spans="1:7">
      <c r="A146" s="39"/>
      <c r="B146" s="33" t="s">
        <v>182</v>
      </c>
      <c r="C146" s="33">
        <v>70</v>
      </c>
      <c r="D146" s="31"/>
      <c r="E146" s="33">
        <v>2</v>
      </c>
      <c r="F146" s="34">
        <f t="shared" si="2"/>
        <v>140</v>
      </c>
      <c r="G146" s="35"/>
    </row>
    <row r="147" s="20" customFormat="1" ht="15" customHeight="1" spans="1:7">
      <c r="A147" s="39"/>
      <c r="B147" s="33" t="s">
        <v>183</v>
      </c>
      <c r="C147" s="33">
        <v>70</v>
      </c>
      <c r="D147" s="31"/>
      <c r="E147" s="33">
        <v>2</v>
      </c>
      <c r="F147" s="34">
        <f t="shared" si="2"/>
        <v>140</v>
      </c>
      <c r="G147" s="35"/>
    </row>
    <row r="148" s="20" customFormat="1" ht="15" customHeight="1" spans="1:7">
      <c r="A148" s="39"/>
      <c r="B148" s="33" t="s">
        <v>184</v>
      </c>
      <c r="C148" s="33">
        <v>70</v>
      </c>
      <c r="D148" s="31"/>
      <c r="E148" s="33">
        <v>2</v>
      </c>
      <c r="F148" s="34">
        <f t="shared" si="2"/>
        <v>140</v>
      </c>
      <c r="G148" s="35"/>
    </row>
    <row r="149" s="20" customFormat="1" ht="15" customHeight="1" spans="1:7">
      <c r="A149" s="40"/>
      <c r="B149" s="33" t="s">
        <v>185</v>
      </c>
      <c r="C149" s="33">
        <v>100</v>
      </c>
      <c r="D149" s="31"/>
      <c r="E149" s="33">
        <v>2</v>
      </c>
      <c r="F149" s="34">
        <f t="shared" si="2"/>
        <v>200</v>
      </c>
      <c r="G149" s="35"/>
    </row>
    <row r="150" s="20" customFormat="1" ht="15" customHeight="1" spans="1:7">
      <c r="A150" s="38" t="s">
        <v>190</v>
      </c>
      <c r="B150" s="33" t="s">
        <v>16</v>
      </c>
      <c r="C150" s="33">
        <v>680</v>
      </c>
      <c r="D150" s="31"/>
      <c r="E150" s="33">
        <v>4</v>
      </c>
      <c r="F150" s="34">
        <f t="shared" si="2"/>
        <v>2720</v>
      </c>
      <c r="G150" s="35"/>
    </row>
    <row r="151" s="20" customFormat="1" ht="15" customHeight="1" spans="1:7">
      <c r="A151" s="39"/>
      <c r="B151" s="33" t="s">
        <v>15</v>
      </c>
      <c r="C151" s="33">
        <v>400</v>
      </c>
      <c r="D151" s="31"/>
      <c r="E151" s="33">
        <v>4</v>
      </c>
      <c r="F151" s="34">
        <f t="shared" si="2"/>
        <v>1600</v>
      </c>
      <c r="G151" s="35"/>
    </row>
    <row r="152" s="20" customFormat="1" ht="15" customHeight="1" spans="1:7">
      <c r="A152" s="39"/>
      <c r="B152" s="33" t="s">
        <v>163</v>
      </c>
      <c r="C152" s="33">
        <v>350</v>
      </c>
      <c r="D152" s="31"/>
      <c r="E152" s="33">
        <v>2</v>
      </c>
      <c r="F152" s="34">
        <f t="shared" si="2"/>
        <v>700</v>
      </c>
      <c r="G152" s="35"/>
    </row>
    <row r="153" s="20" customFormat="1" ht="15" customHeight="1" spans="1:7">
      <c r="A153" s="39"/>
      <c r="B153" s="33" t="s">
        <v>164</v>
      </c>
      <c r="C153" s="33">
        <v>7</v>
      </c>
      <c r="D153" s="31"/>
      <c r="E153" s="33">
        <v>2</v>
      </c>
      <c r="F153" s="34">
        <f t="shared" si="2"/>
        <v>14</v>
      </c>
      <c r="G153" s="35"/>
    </row>
    <row r="154" s="20" customFormat="1" ht="15" customHeight="1" spans="1:7">
      <c r="A154" s="39"/>
      <c r="B154" s="33" t="s">
        <v>165</v>
      </c>
      <c r="C154" s="33">
        <v>420</v>
      </c>
      <c r="D154" s="31"/>
      <c r="E154" s="33">
        <v>2</v>
      </c>
      <c r="F154" s="34">
        <f t="shared" si="2"/>
        <v>840</v>
      </c>
      <c r="G154" s="35"/>
    </row>
    <row r="155" s="20" customFormat="1" ht="15" customHeight="1" spans="1:7">
      <c r="A155" s="39"/>
      <c r="B155" s="33" t="s">
        <v>153</v>
      </c>
      <c r="C155" s="33">
        <v>100</v>
      </c>
      <c r="D155" s="31"/>
      <c r="E155" s="33">
        <v>2</v>
      </c>
      <c r="F155" s="34">
        <f t="shared" si="2"/>
        <v>200</v>
      </c>
      <c r="G155" s="35"/>
    </row>
    <row r="156" s="20" customFormat="1" ht="15" customHeight="1" spans="1:7">
      <c r="A156" s="39"/>
      <c r="B156" s="33" t="s">
        <v>166</v>
      </c>
      <c r="C156" s="33">
        <v>150</v>
      </c>
      <c r="D156" s="31"/>
      <c r="E156" s="33">
        <v>2</v>
      </c>
      <c r="F156" s="34">
        <f t="shared" si="2"/>
        <v>300</v>
      </c>
      <c r="G156" s="35"/>
    </row>
    <row r="157" s="20" customFormat="1" ht="15" customHeight="1" spans="1:7">
      <c r="A157" s="39"/>
      <c r="B157" s="33" t="s">
        <v>167</v>
      </c>
      <c r="C157" s="33">
        <v>520</v>
      </c>
      <c r="D157" s="31"/>
      <c r="E157" s="33">
        <v>2</v>
      </c>
      <c r="F157" s="34">
        <f t="shared" si="2"/>
        <v>1040</v>
      </c>
      <c r="G157" s="35"/>
    </row>
    <row r="158" s="20" customFormat="1" ht="15" customHeight="1" spans="1:7">
      <c r="A158" s="39"/>
      <c r="B158" s="33" t="s">
        <v>168</v>
      </c>
      <c r="C158" s="33">
        <v>430</v>
      </c>
      <c r="D158" s="31"/>
      <c r="E158" s="33">
        <v>2</v>
      </c>
      <c r="F158" s="34">
        <f t="shared" si="2"/>
        <v>860</v>
      </c>
      <c r="G158" s="35"/>
    </row>
    <row r="159" s="20" customFormat="1" ht="15" customHeight="1" spans="1:7">
      <c r="A159" s="39"/>
      <c r="B159" s="33" t="s">
        <v>27</v>
      </c>
      <c r="C159" s="33">
        <v>330</v>
      </c>
      <c r="D159" s="31"/>
      <c r="E159" s="33">
        <v>2</v>
      </c>
      <c r="F159" s="34">
        <f t="shared" si="2"/>
        <v>660</v>
      </c>
      <c r="G159" s="35"/>
    </row>
    <row r="160" s="20" customFormat="1" ht="15" customHeight="1" spans="1:7">
      <c r="A160" s="39"/>
      <c r="B160" s="33" t="s">
        <v>169</v>
      </c>
      <c r="C160" s="33">
        <v>200</v>
      </c>
      <c r="D160" s="31"/>
      <c r="E160" s="33">
        <v>2</v>
      </c>
      <c r="F160" s="34">
        <f t="shared" si="2"/>
        <v>400</v>
      </c>
      <c r="G160" s="35"/>
    </row>
    <row r="161" s="20" customFormat="1" ht="15" customHeight="1" spans="1:7">
      <c r="A161" s="39"/>
      <c r="B161" s="33" t="s">
        <v>170</v>
      </c>
      <c r="C161" s="33">
        <v>300</v>
      </c>
      <c r="D161" s="31"/>
      <c r="E161" s="33">
        <v>2</v>
      </c>
      <c r="F161" s="34">
        <f t="shared" si="2"/>
        <v>600</v>
      </c>
      <c r="G161" s="35"/>
    </row>
    <row r="162" s="20" customFormat="1" ht="15" customHeight="1" spans="1:7">
      <c r="A162" s="39"/>
      <c r="B162" s="33" t="s">
        <v>29</v>
      </c>
      <c r="C162" s="33">
        <v>200</v>
      </c>
      <c r="D162" s="31"/>
      <c r="E162" s="33">
        <v>2</v>
      </c>
      <c r="F162" s="34">
        <f t="shared" si="2"/>
        <v>400</v>
      </c>
      <c r="G162" s="35"/>
    </row>
    <row r="163" s="20" customFormat="1" ht="15" customHeight="1" spans="1:7">
      <c r="A163" s="39"/>
      <c r="B163" s="33" t="s">
        <v>24</v>
      </c>
      <c r="C163" s="33">
        <v>300</v>
      </c>
      <c r="D163" s="31"/>
      <c r="E163" s="33">
        <v>2</v>
      </c>
      <c r="F163" s="34">
        <f t="shared" si="2"/>
        <v>600</v>
      </c>
      <c r="G163" s="35"/>
    </row>
    <row r="164" s="20" customFormat="1" ht="15" customHeight="1" spans="1:7">
      <c r="A164" s="39"/>
      <c r="B164" s="33" t="s">
        <v>171</v>
      </c>
      <c r="C164" s="33">
        <v>100</v>
      </c>
      <c r="D164" s="31"/>
      <c r="E164" s="33">
        <v>2</v>
      </c>
      <c r="F164" s="34">
        <f t="shared" si="2"/>
        <v>200</v>
      </c>
      <c r="G164" s="35"/>
    </row>
    <row r="165" s="20" customFormat="1" ht="15" customHeight="1" spans="1:7">
      <c r="A165" s="39"/>
      <c r="B165" s="33" t="s">
        <v>172</v>
      </c>
      <c r="C165" s="33">
        <v>7</v>
      </c>
      <c r="D165" s="31"/>
      <c r="E165" s="33">
        <v>2</v>
      </c>
      <c r="F165" s="34">
        <f t="shared" si="2"/>
        <v>14</v>
      </c>
      <c r="G165" s="35"/>
    </row>
    <row r="166" s="20" customFormat="1" ht="15" customHeight="1" spans="1:7">
      <c r="A166" s="39"/>
      <c r="B166" s="33" t="s">
        <v>173</v>
      </c>
      <c r="C166" s="33">
        <v>140</v>
      </c>
      <c r="D166" s="31"/>
      <c r="E166" s="33">
        <v>2</v>
      </c>
      <c r="F166" s="34">
        <f t="shared" si="2"/>
        <v>280</v>
      </c>
      <c r="G166" s="35"/>
    </row>
    <row r="167" s="20" customFormat="1" ht="15" customHeight="1" spans="1:7">
      <c r="A167" s="39"/>
      <c r="B167" s="33" t="s">
        <v>174</v>
      </c>
      <c r="C167" s="33">
        <v>400</v>
      </c>
      <c r="D167" s="31"/>
      <c r="E167" s="33">
        <v>2</v>
      </c>
      <c r="F167" s="34">
        <f t="shared" si="2"/>
        <v>800</v>
      </c>
      <c r="G167" s="35"/>
    </row>
    <row r="168" s="20" customFormat="1" ht="15" customHeight="1" spans="1:7">
      <c r="A168" s="39"/>
      <c r="B168" s="33" t="s">
        <v>175</v>
      </c>
      <c r="C168" s="33">
        <v>200</v>
      </c>
      <c r="D168" s="31"/>
      <c r="E168" s="33">
        <v>2</v>
      </c>
      <c r="F168" s="34">
        <f t="shared" si="2"/>
        <v>400</v>
      </c>
      <c r="G168" s="35"/>
    </row>
    <row r="169" s="20" customFormat="1" ht="15" customHeight="1" spans="1:7">
      <c r="A169" s="39"/>
      <c r="B169" s="33" t="s">
        <v>176</v>
      </c>
      <c r="C169" s="33">
        <v>300</v>
      </c>
      <c r="D169" s="31"/>
      <c r="E169" s="33">
        <v>2</v>
      </c>
      <c r="F169" s="34">
        <f t="shared" si="2"/>
        <v>600</v>
      </c>
      <c r="G169" s="35"/>
    </row>
    <row r="170" s="20" customFormat="1" ht="15" customHeight="1" spans="1:7">
      <c r="A170" s="39"/>
      <c r="B170" s="33" t="s">
        <v>177</v>
      </c>
      <c r="C170" s="33">
        <v>380</v>
      </c>
      <c r="D170" s="31"/>
      <c r="E170" s="33">
        <v>2</v>
      </c>
      <c r="F170" s="34">
        <f t="shared" si="2"/>
        <v>760</v>
      </c>
      <c r="G170" s="35"/>
    </row>
    <row r="171" s="20" customFormat="1" ht="15" customHeight="1" spans="1:7">
      <c r="A171" s="39"/>
      <c r="B171" s="33" t="s">
        <v>178</v>
      </c>
      <c r="C171" s="33">
        <v>200</v>
      </c>
      <c r="D171" s="31"/>
      <c r="E171" s="33">
        <v>2</v>
      </c>
      <c r="F171" s="34">
        <f t="shared" si="2"/>
        <v>400</v>
      </c>
      <c r="G171" s="35"/>
    </row>
    <row r="172" s="20" customFormat="1" ht="15" customHeight="1" spans="1:7">
      <c r="A172" s="39"/>
      <c r="B172" s="33" t="s">
        <v>179</v>
      </c>
      <c r="C172" s="33">
        <v>100</v>
      </c>
      <c r="D172" s="31"/>
      <c r="E172" s="33">
        <v>2</v>
      </c>
      <c r="F172" s="34">
        <f t="shared" si="2"/>
        <v>200</v>
      </c>
      <c r="G172" s="35"/>
    </row>
    <row r="173" s="20" customFormat="1" ht="15" customHeight="1" spans="1:7">
      <c r="A173" s="39"/>
      <c r="B173" s="33" t="s">
        <v>180</v>
      </c>
      <c r="C173" s="33">
        <v>50</v>
      </c>
      <c r="D173" s="31"/>
      <c r="E173" s="33">
        <v>2</v>
      </c>
      <c r="F173" s="34">
        <f t="shared" si="2"/>
        <v>100</v>
      </c>
      <c r="G173" s="35"/>
    </row>
    <row r="174" s="20" customFormat="1" ht="15" customHeight="1" spans="1:7">
      <c r="A174" s="39"/>
      <c r="B174" s="33" t="s">
        <v>181</v>
      </c>
      <c r="C174" s="33">
        <v>100</v>
      </c>
      <c r="D174" s="31"/>
      <c r="E174" s="33">
        <v>2</v>
      </c>
      <c r="F174" s="34">
        <f t="shared" si="2"/>
        <v>200</v>
      </c>
      <c r="G174" s="35"/>
    </row>
    <row r="175" s="20" customFormat="1" ht="15" customHeight="1" spans="1:7">
      <c r="A175" s="39"/>
      <c r="B175" s="33" t="s">
        <v>182</v>
      </c>
      <c r="C175" s="33">
        <v>80</v>
      </c>
      <c r="D175" s="31"/>
      <c r="E175" s="33">
        <v>2</v>
      </c>
      <c r="F175" s="34">
        <f t="shared" si="2"/>
        <v>160</v>
      </c>
      <c r="G175" s="35"/>
    </row>
    <row r="176" s="20" customFormat="1" ht="15" customHeight="1" spans="1:7">
      <c r="A176" s="39"/>
      <c r="B176" s="33" t="s">
        <v>183</v>
      </c>
      <c r="C176" s="33">
        <v>80</v>
      </c>
      <c r="D176" s="31"/>
      <c r="E176" s="33">
        <v>2</v>
      </c>
      <c r="F176" s="34">
        <f t="shared" si="2"/>
        <v>160</v>
      </c>
      <c r="G176" s="35"/>
    </row>
    <row r="177" s="20" customFormat="1" ht="15" customHeight="1" spans="1:7">
      <c r="A177" s="39"/>
      <c r="B177" s="33" t="s">
        <v>184</v>
      </c>
      <c r="C177" s="33">
        <v>80</v>
      </c>
      <c r="D177" s="31"/>
      <c r="E177" s="33">
        <v>2</v>
      </c>
      <c r="F177" s="34">
        <f t="shared" si="2"/>
        <v>160</v>
      </c>
      <c r="G177" s="35"/>
    </row>
    <row r="178" s="20" customFormat="1" ht="15" customHeight="1" spans="1:7">
      <c r="A178" s="40"/>
      <c r="B178" s="33" t="s">
        <v>185</v>
      </c>
      <c r="C178" s="33">
        <v>100</v>
      </c>
      <c r="D178" s="31"/>
      <c r="E178" s="33">
        <v>2</v>
      </c>
      <c r="F178" s="34">
        <f t="shared" si="2"/>
        <v>200</v>
      </c>
      <c r="G178" s="35"/>
    </row>
    <row r="179" s="20" customFormat="1" ht="15" customHeight="1" spans="1:7">
      <c r="A179" s="38" t="s">
        <v>191</v>
      </c>
      <c r="B179" s="33" t="s">
        <v>16</v>
      </c>
      <c r="C179" s="33">
        <v>680</v>
      </c>
      <c r="D179" s="31"/>
      <c r="E179" s="33">
        <v>4</v>
      </c>
      <c r="F179" s="34">
        <f t="shared" si="2"/>
        <v>2720</v>
      </c>
      <c r="G179" s="35"/>
    </row>
    <row r="180" s="20" customFormat="1" ht="15" customHeight="1" spans="1:7">
      <c r="A180" s="39"/>
      <c r="B180" s="33" t="s">
        <v>15</v>
      </c>
      <c r="C180" s="33">
        <v>400</v>
      </c>
      <c r="D180" s="31"/>
      <c r="E180" s="33">
        <v>4</v>
      </c>
      <c r="F180" s="34">
        <f t="shared" si="2"/>
        <v>1600</v>
      </c>
      <c r="G180" s="35"/>
    </row>
    <row r="181" s="20" customFormat="1" ht="15" customHeight="1" spans="1:7">
      <c r="A181" s="39"/>
      <c r="B181" s="33" t="s">
        <v>163</v>
      </c>
      <c r="C181" s="33">
        <v>350</v>
      </c>
      <c r="D181" s="31"/>
      <c r="E181" s="33">
        <v>2</v>
      </c>
      <c r="F181" s="34">
        <f t="shared" si="2"/>
        <v>700</v>
      </c>
      <c r="G181" s="35"/>
    </row>
    <row r="182" s="20" customFormat="1" ht="15" customHeight="1" spans="1:7">
      <c r="A182" s="39"/>
      <c r="B182" s="33" t="s">
        <v>164</v>
      </c>
      <c r="C182" s="33">
        <v>7</v>
      </c>
      <c r="D182" s="31"/>
      <c r="E182" s="33">
        <v>2</v>
      </c>
      <c r="F182" s="34">
        <f t="shared" si="2"/>
        <v>14</v>
      </c>
      <c r="G182" s="35"/>
    </row>
    <row r="183" s="20" customFormat="1" ht="15" customHeight="1" spans="1:7">
      <c r="A183" s="39"/>
      <c r="B183" s="33" t="s">
        <v>165</v>
      </c>
      <c r="C183" s="33">
        <v>430</v>
      </c>
      <c r="D183" s="31"/>
      <c r="E183" s="33">
        <v>2</v>
      </c>
      <c r="F183" s="34">
        <f t="shared" si="2"/>
        <v>860</v>
      </c>
      <c r="G183" s="35"/>
    </row>
    <row r="184" s="20" customFormat="1" ht="15" customHeight="1" spans="1:7">
      <c r="A184" s="39"/>
      <c r="B184" s="33" t="s">
        <v>153</v>
      </c>
      <c r="C184" s="33">
        <v>100</v>
      </c>
      <c r="D184" s="31"/>
      <c r="E184" s="33">
        <v>2</v>
      </c>
      <c r="F184" s="34">
        <f t="shared" si="2"/>
        <v>200</v>
      </c>
      <c r="G184" s="35"/>
    </row>
    <row r="185" s="20" customFormat="1" ht="15" customHeight="1" spans="1:7">
      <c r="A185" s="39"/>
      <c r="B185" s="33" t="s">
        <v>166</v>
      </c>
      <c r="C185" s="33">
        <v>150</v>
      </c>
      <c r="D185" s="31"/>
      <c r="E185" s="33">
        <v>2</v>
      </c>
      <c r="F185" s="34">
        <f t="shared" si="2"/>
        <v>300</v>
      </c>
      <c r="G185" s="35"/>
    </row>
    <row r="186" s="20" customFormat="1" ht="15" customHeight="1" spans="1:7">
      <c r="A186" s="39"/>
      <c r="B186" s="33" t="s">
        <v>167</v>
      </c>
      <c r="C186" s="33">
        <v>520</v>
      </c>
      <c r="D186" s="31"/>
      <c r="E186" s="33">
        <v>2</v>
      </c>
      <c r="F186" s="34">
        <f t="shared" si="2"/>
        <v>1040</v>
      </c>
      <c r="G186" s="35"/>
    </row>
    <row r="187" s="20" customFormat="1" ht="15" customHeight="1" spans="1:7">
      <c r="A187" s="39"/>
      <c r="B187" s="33" t="s">
        <v>168</v>
      </c>
      <c r="C187" s="33">
        <v>430</v>
      </c>
      <c r="D187" s="31"/>
      <c r="E187" s="33">
        <v>2</v>
      </c>
      <c r="F187" s="34">
        <f t="shared" si="2"/>
        <v>860</v>
      </c>
      <c r="G187" s="35"/>
    </row>
    <row r="188" s="20" customFormat="1" ht="15" customHeight="1" spans="1:7">
      <c r="A188" s="39"/>
      <c r="B188" s="33" t="s">
        <v>27</v>
      </c>
      <c r="C188" s="33">
        <v>330</v>
      </c>
      <c r="D188" s="31"/>
      <c r="E188" s="33">
        <v>2</v>
      </c>
      <c r="F188" s="34">
        <f t="shared" si="2"/>
        <v>660</v>
      </c>
      <c r="G188" s="35"/>
    </row>
    <row r="189" s="20" customFormat="1" ht="15" customHeight="1" spans="1:7">
      <c r="A189" s="39"/>
      <c r="B189" s="33" t="s">
        <v>169</v>
      </c>
      <c r="C189" s="33">
        <v>200</v>
      </c>
      <c r="D189" s="31"/>
      <c r="E189" s="33">
        <v>2</v>
      </c>
      <c r="F189" s="34">
        <f t="shared" si="2"/>
        <v>400</v>
      </c>
      <c r="G189" s="35"/>
    </row>
    <row r="190" s="20" customFormat="1" ht="15" customHeight="1" spans="1:7">
      <c r="A190" s="39"/>
      <c r="B190" s="33" t="s">
        <v>170</v>
      </c>
      <c r="C190" s="33">
        <v>300</v>
      </c>
      <c r="D190" s="31"/>
      <c r="E190" s="33">
        <v>2</v>
      </c>
      <c r="F190" s="34">
        <f t="shared" si="2"/>
        <v>600</v>
      </c>
      <c r="G190" s="35"/>
    </row>
    <row r="191" s="20" customFormat="1" ht="15" customHeight="1" spans="1:7">
      <c r="A191" s="39"/>
      <c r="B191" s="33" t="s">
        <v>29</v>
      </c>
      <c r="C191" s="33">
        <v>200</v>
      </c>
      <c r="D191" s="31"/>
      <c r="E191" s="33">
        <v>2</v>
      </c>
      <c r="F191" s="34">
        <f t="shared" si="2"/>
        <v>400</v>
      </c>
      <c r="G191" s="35"/>
    </row>
    <row r="192" s="20" customFormat="1" ht="15" customHeight="1" spans="1:7">
      <c r="A192" s="39"/>
      <c r="B192" s="33" t="s">
        <v>24</v>
      </c>
      <c r="C192" s="33">
        <v>300</v>
      </c>
      <c r="D192" s="31"/>
      <c r="E192" s="33">
        <v>2</v>
      </c>
      <c r="F192" s="34">
        <f t="shared" si="2"/>
        <v>600</v>
      </c>
      <c r="G192" s="35"/>
    </row>
    <row r="193" s="20" customFormat="1" ht="15" customHeight="1" spans="1:7">
      <c r="A193" s="39"/>
      <c r="B193" s="33" t="s">
        <v>171</v>
      </c>
      <c r="C193" s="33">
        <v>100</v>
      </c>
      <c r="D193" s="31"/>
      <c r="E193" s="33">
        <v>2</v>
      </c>
      <c r="F193" s="34">
        <f t="shared" si="2"/>
        <v>200</v>
      </c>
      <c r="G193" s="35"/>
    </row>
    <row r="194" s="20" customFormat="1" ht="15" customHeight="1" spans="1:7">
      <c r="A194" s="39"/>
      <c r="B194" s="33" t="s">
        <v>172</v>
      </c>
      <c r="C194" s="33">
        <v>7</v>
      </c>
      <c r="D194" s="31"/>
      <c r="E194" s="33">
        <v>2</v>
      </c>
      <c r="F194" s="34">
        <f t="shared" si="2"/>
        <v>14</v>
      </c>
      <c r="G194" s="35"/>
    </row>
    <row r="195" s="20" customFormat="1" ht="15" customHeight="1" spans="1:7">
      <c r="A195" s="39"/>
      <c r="B195" s="33" t="s">
        <v>173</v>
      </c>
      <c r="C195" s="33">
        <v>140</v>
      </c>
      <c r="D195" s="31"/>
      <c r="E195" s="33">
        <v>2</v>
      </c>
      <c r="F195" s="34">
        <f t="shared" si="2"/>
        <v>280</v>
      </c>
      <c r="G195" s="35"/>
    </row>
    <row r="196" s="20" customFormat="1" ht="15" customHeight="1" spans="1:7">
      <c r="A196" s="39"/>
      <c r="B196" s="33" t="s">
        <v>174</v>
      </c>
      <c r="C196" s="33">
        <v>400</v>
      </c>
      <c r="D196" s="31"/>
      <c r="E196" s="33">
        <v>2</v>
      </c>
      <c r="F196" s="34">
        <f t="shared" si="2"/>
        <v>800</v>
      </c>
      <c r="G196" s="35"/>
    </row>
    <row r="197" s="20" customFormat="1" ht="15" customHeight="1" spans="1:7">
      <c r="A197" s="39"/>
      <c r="B197" s="33" t="s">
        <v>175</v>
      </c>
      <c r="C197" s="33">
        <v>200</v>
      </c>
      <c r="D197" s="31"/>
      <c r="E197" s="33">
        <v>2</v>
      </c>
      <c r="F197" s="34">
        <f t="shared" ref="F197:F236" si="3">C197*E197</f>
        <v>400</v>
      </c>
      <c r="G197" s="35"/>
    </row>
    <row r="198" s="20" customFormat="1" ht="15" customHeight="1" spans="1:7">
      <c r="A198" s="39"/>
      <c r="B198" s="33" t="s">
        <v>176</v>
      </c>
      <c r="C198" s="33">
        <v>300</v>
      </c>
      <c r="D198" s="31"/>
      <c r="E198" s="33">
        <v>2</v>
      </c>
      <c r="F198" s="34">
        <f t="shared" si="3"/>
        <v>600</v>
      </c>
      <c r="G198" s="35"/>
    </row>
    <row r="199" s="20" customFormat="1" ht="15" customHeight="1" spans="1:7">
      <c r="A199" s="39"/>
      <c r="B199" s="33" t="s">
        <v>177</v>
      </c>
      <c r="C199" s="33">
        <v>430</v>
      </c>
      <c r="D199" s="31"/>
      <c r="E199" s="33">
        <v>2</v>
      </c>
      <c r="F199" s="34">
        <f t="shared" si="3"/>
        <v>860</v>
      </c>
      <c r="G199" s="35"/>
    </row>
    <row r="200" s="20" customFormat="1" ht="15" customHeight="1" spans="1:7">
      <c r="A200" s="39"/>
      <c r="B200" s="33" t="s">
        <v>178</v>
      </c>
      <c r="C200" s="33">
        <v>200</v>
      </c>
      <c r="D200" s="31"/>
      <c r="E200" s="33">
        <v>2</v>
      </c>
      <c r="F200" s="34">
        <f t="shared" si="3"/>
        <v>400</v>
      </c>
      <c r="G200" s="35"/>
    </row>
    <row r="201" s="20" customFormat="1" ht="15" customHeight="1" spans="1:7">
      <c r="A201" s="39"/>
      <c r="B201" s="33" t="s">
        <v>179</v>
      </c>
      <c r="C201" s="33">
        <v>100</v>
      </c>
      <c r="D201" s="31"/>
      <c r="E201" s="33">
        <v>2</v>
      </c>
      <c r="F201" s="34">
        <f t="shared" si="3"/>
        <v>200</v>
      </c>
      <c r="G201" s="35"/>
    </row>
    <row r="202" s="20" customFormat="1" ht="15" customHeight="1" spans="1:7">
      <c r="A202" s="39"/>
      <c r="B202" s="33" t="s">
        <v>180</v>
      </c>
      <c r="C202" s="33">
        <v>50</v>
      </c>
      <c r="D202" s="31"/>
      <c r="E202" s="33">
        <v>2</v>
      </c>
      <c r="F202" s="34">
        <f t="shared" si="3"/>
        <v>100</v>
      </c>
      <c r="G202" s="35"/>
    </row>
    <row r="203" s="20" customFormat="1" ht="15" customHeight="1" spans="1:7">
      <c r="A203" s="39"/>
      <c r="B203" s="33" t="s">
        <v>181</v>
      </c>
      <c r="C203" s="33">
        <v>100</v>
      </c>
      <c r="D203" s="31"/>
      <c r="E203" s="33">
        <v>2</v>
      </c>
      <c r="F203" s="34">
        <f t="shared" si="3"/>
        <v>200</v>
      </c>
      <c r="G203" s="35"/>
    </row>
    <row r="204" s="20" customFormat="1" ht="15" customHeight="1" spans="1:7">
      <c r="A204" s="39"/>
      <c r="B204" s="33" t="s">
        <v>182</v>
      </c>
      <c r="C204" s="33">
        <v>80</v>
      </c>
      <c r="D204" s="31"/>
      <c r="E204" s="33">
        <v>2</v>
      </c>
      <c r="F204" s="34">
        <f t="shared" si="3"/>
        <v>160</v>
      </c>
      <c r="G204" s="35"/>
    </row>
    <row r="205" s="20" customFormat="1" ht="15" customHeight="1" spans="1:7">
      <c r="A205" s="39"/>
      <c r="B205" s="33" t="s">
        <v>183</v>
      </c>
      <c r="C205" s="33">
        <v>80</v>
      </c>
      <c r="D205" s="31"/>
      <c r="E205" s="33">
        <v>2</v>
      </c>
      <c r="F205" s="34">
        <f t="shared" si="3"/>
        <v>160</v>
      </c>
      <c r="G205" s="35"/>
    </row>
    <row r="206" s="20" customFormat="1" ht="15" customHeight="1" spans="1:7">
      <c r="A206" s="39"/>
      <c r="B206" s="33" t="s">
        <v>184</v>
      </c>
      <c r="C206" s="33">
        <v>80</v>
      </c>
      <c r="D206" s="31"/>
      <c r="E206" s="33">
        <v>2</v>
      </c>
      <c r="F206" s="34">
        <f t="shared" si="3"/>
        <v>160</v>
      </c>
      <c r="G206" s="35"/>
    </row>
    <row r="207" s="20" customFormat="1" ht="15" customHeight="1" spans="1:7">
      <c r="A207" s="40"/>
      <c r="B207" s="33" t="s">
        <v>185</v>
      </c>
      <c r="C207" s="33">
        <v>100</v>
      </c>
      <c r="D207" s="31"/>
      <c r="E207" s="33">
        <v>2</v>
      </c>
      <c r="F207" s="34">
        <f t="shared" si="3"/>
        <v>200</v>
      </c>
      <c r="G207" s="35"/>
    </row>
    <row r="208" s="20" customFormat="1" ht="15" customHeight="1" spans="1:7">
      <c r="A208" s="38" t="s">
        <v>192</v>
      </c>
      <c r="B208" s="33" t="s">
        <v>16</v>
      </c>
      <c r="C208" s="33">
        <v>680</v>
      </c>
      <c r="D208" s="31"/>
      <c r="E208" s="33">
        <v>4</v>
      </c>
      <c r="F208" s="34">
        <f t="shared" si="3"/>
        <v>2720</v>
      </c>
      <c r="G208" s="35"/>
    </row>
    <row r="209" s="20" customFormat="1" ht="15" customHeight="1" spans="1:7">
      <c r="A209" s="39"/>
      <c r="B209" s="33" t="s">
        <v>15</v>
      </c>
      <c r="C209" s="33">
        <v>400</v>
      </c>
      <c r="D209" s="31"/>
      <c r="E209" s="33">
        <v>4</v>
      </c>
      <c r="F209" s="34">
        <f t="shared" si="3"/>
        <v>1600</v>
      </c>
      <c r="G209" s="35"/>
    </row>
    <row r="210" s="20" customFormat="1" ht="15" customHeight="1" spans="1:7">
      <c r="A210" s="39"/>
      <c r="B210" s="33" t="s">
        <v>163</v>
      </c>
      <c r="C210" s="33">
        <v>300</v>
      </c>
      <c r="D210" s="31"/>
      <c r="E210" s="33">
        <v>2</v>
      </c>
      <c r="F210" s="34">
        <f t="shared" si="3"/>
        <v>600</v>
      </c>
      <c r="G210" s="35"/>
    </row>
    <row r="211" s="20" customFormat="1" ht="15" customHeight="1" spans="1:7">
      <c r="A211" s="39"/>
      <c r="B211" s="33" t="s">
        <v>164</v>
      </c>
      <c r="C211" s="33">
        <v>7</v>
      </c>
      <c r="D211" s="31"/>
      <c r="E211" s="33">
        <v>2</v>
      </c>
      <c r="F211" s="34">
        <f t="shared" si="3"/>
        <v>14</v>
      </c>
      <c r="G211" s="35"/>
    </row>
    <row r="212" s="20" customFormat="1" ht="15" customHeight="1" spans="1:7">
      <c r="A212" s="39"/>
      <c r="B212" s="33" t="s">
        <v>165</v>
      </c>
      <c r="C212" s="33">
        <v>300</v>
      </c>
      <c r="D212" s="31"/>
      <c r="E212" s="33">
        <v>2</v>
      </c>
      <c r="F212" s="34">
        <f t="shared" si="3"/>
        <v>600</v>
      </c>
      <c r="G212" s="35"/>
    </row>
    <row r="213" s="20" customFormat="1" ht="15" customHeight="1" spans="1:7">
      <c r="A213" s="39"/>
      <c r="B213" s="33" t="s">
        <v>153</v>
      </c>
      <c r="C213" s="33">
        <v>100</v>
      </c>
      <c r="D213" s="31"/>
      <c r="E213" s="33">
        <v>2</v>
      </c>
      <c r="F213" s="34">
        <f t="shared" si="3"/>
        <v>200</v>
      </c>
      <c r="G213" s="35"/>
    </row>
    <row r="214" s="20" customFormat="1" ht="15" customHeight="1" spans="1:7">
      <c r="A214" s="39"/>
      <c r="B214" s="33" t="s">
        <v>166</v>
      </c>
      <c r="C214" s="33">
        <v>150</v>
      </c>
      <c r="D214" s="31"/>
      <c r="E214" s="33">
        <v>2</v>
      </c>
      <c r="F214" s="34">
        <f t="shared" si="3"/>
        <v>300</v>
      </c>
      <c r="G214" s="35"/>
    </row>
    <row r="215" s="20" customFormat="1" ht="15" customHeight="1" spans="1:7">
      <c r="A215" s="39"/>
      <c r="B215" s="33" t="s">
        <v>167</v>
      </c>
      <c r="C215" s="33">
        <v>500</v>
      </c>
      <c r="D215" s="31"/>
      <c r="E215" s="33">
        <v>2</v>
      </c>
      <c r="F215" s="34">
        <f t="shared" si="3"/>
        <v>1000</v>
      </c>
      <c r="G215" s="35"/>
    </row>
    <row r="216" s="20" customFormat="1" ht="15" customHeight="1" spans="1:7">
      <c r="A216" s="39"/>
      <c r="B216" s="33" t="s">
        <v>168</v>
      </c>
      <c r="C216" s="33">
        <v>430</v>
      </c>
      <c r="D216" s="31"/>
      <c r="E216" s="33">
        <v>2</v>
      </c>
      <c r="F216" s="34">
        <f t="shared" si="3"/>
        <v>860</v>
      </c>
      <c r="G216" s="35"/>
    </row>
    <row r="217" s="20" customFormat="1" ht="15" customHeight="1" spans="1:7">
      <c r="A217" s="39"/>
      <c r="B217" s="33" t="s">
        <v>27</v>
      </c>
      <c r="C217" s="33">
        <v>300</v>
      </c>
      <c r="D217" s="31"/>
      <c r="E217" s="33">
        <v>2</v>
      </c>
      <c r="F217" s="34">
        <f t="shared" si="3"/>
        <v>600</v>
      </c>
      <c r="G217" s="35"/>
    </row>
    <row r="218" s="20" customFormat="1" ht="15" customHeight="1" spans="1:7">
      <c r="A218" s="39"/>
      <c r="B218" s="33" t="s">
        <v>169</v>
      </c>
      <c r="C218" s="33">
        <v>200</v>
      </c>
      <c r="D218" s="31"/>
      <c r="E218" s="33">
        <v>2</v>
      </c>
      <c r="F218" s="34">
        <f t="shared" si="3"/>
        <v>400</v>
      </c>
      <c r="G218" s="35"/>
    </row>
    <row r="219" s="20" customFormat="1" ht="15" customHeight="1" spans="1:7">
      <c r="A219" s="39"/>
      <c r="B219" s="33" t="s">
        <v>170</v>
      </c>
      <c r="C219" s="33">
        <v>200</v>
      </c>
      <c r="D219" s="31"/>
      <c r="E219" s="33">
        <v>2</v>
      </c>
      <c r="F219" s="34">
        <f t="shared" si="3"/>
        <v>400</v>
      </c>
      <c r="G219" s="35"/>
    </row>
    <row r="220" s="20" customFormat="1" ht="15" customHeight="1" spans="1:7">
      <c r="A220" s="39"/>
      <c r="B220" s="33" t="s">
        <v>29</v>
      </c>
      <c r="C220" s="33">
        <v>200</v>
      </c>
      <c r="D220" s="31"/>
      <c r="E220" s="33">
        <v>2</v>
      </c>
      <c r="F220" s="34">
        <f t="shared" si="3"/>
        <v>400</v>
      </c>
      <c r="G220" s="35"/>
    </row>
    <row r="221" s="20" customFormat="1" ht="15" customHeight="1" spans="1:7">
      <c r="A221" s="39"/>
      <c r="B221" s="33" t="s">
        <v>24</v>
      </c>
      <c r="C221" s="33">
        <v>100</v>
      </c>
      <c r="D221" s="31"/>
      <c r="E221" s="33">
        <v>2</v>
      </c>
      <c r="F221" s="34">
        <f t="shared" si="3"/>
        <v>200</v>
      </c>
      <c r="G221" s="35"/>
    </row>
    <row r="222" s="20" customFormat="1" ht="15" customHeight="1" spans="1:7">
      <c r="A222" s="39"/>
      <c r="B222" s="33" t="s">
        <v>171</v>
      </c>
      <c r="C222" s="33">
        <v>100</v>
      </c>
      <c r="D222" s="31"/>
      <c r="E222" s="33">
        <v>2</v>
      </c>
      <c r="F222" s="34">
        <f t="shared" si="3"/>
        <v>200</v>
      </c>
      <c r="G222" s="35"/>
    </row>
    <row r="223" s="20" customFormat="1" ht="15" customHeight="1" spans="1:7">
      <c r="A223" s="39"/>
      <c r="B223" s="33" t="s">
        <v>172</v>
      </c>
      <c r="C223" s="33">
        <v>7</v>
      </c>
      <c r="D223" s="31"/>
      <c r="E223" s="33">
        <v>2</v>
      </c>
      <c r="F223" s="34">
        <f t="shared" si="3"/>
        <v>14</v>
      </c>
      <c r="G223" s="35"/>
    </row>
    <row r="224" s="20" customFormat="1" ht="15" customHeight="1" spans="1:7">
      <c r="A224" s="39"/>
      <c r="B224" s="33" t="s">
        <v>173</v>
      </c>
      <c r="C224" s="33">
        <v>140</v>
      </c>
      <c r="D224" s="31"/>
      <c r="E224" s="33">
        <v>2</v>
      </c>
      <c r="F224" s="34">
        <f t="shared" si="3"/>
        <v>280</v>
      </c>
      <c r="G224" s="35"/>
    </row>
    <row r="225" s="20" customFormat="1" ht="15" customHeight="1" spans="1:7">
      <c r="A225" s="39"/>
      <c r="B225" s="33" t="s">
        <v>174</v>
      </c>
      <c r="C225" s="33">
        <v>400</v>
      </c>
      <c r="D225" s="31"/>
      <c r="E225" s="33">
        <v>2</v>
      </c>
      <c r="F225" s="34">
        <f t="shared" si="3"/>
        <v>800</v>
      </c>
      <c r="G225" s="35"/>
    </row>
    <row r="226" s="20" customFormat="1" ht="15" customHeight="1" spans="1:7">
      <c r="A226" s="39"/>
      <c r="B226" s="33" t="s">
        <v>175</v>
      </c>
      <c r="C226" s="33">
        <v>200</v>
      </c>
      <c r="D226" s="31"/>
      <c r="E226" s="33">
        <v>2</v>
      </c>
      <c r="F226" s="34">
        <f t="shared" si="3"/>
        <v>400</v>
      </c>
      <c r="G226" s="35"/>
    </row>
    <row r="227" s="20" customFormat="1" ht="15" customHeight="1" spans="1:7">
      <c r="A227" s="39"/>
      <c r="B227" s="33" t="s">
        <v>176</v>
      </c>
      <c r="C227" s="33">
        <v>300</v>
      </c>
      <c r="D227" s="31"/>
      <c r="E227" s="33">
        <v>2</v>
      </c>
      <c r="F227" s="34">
        <f t="shared" si="3"/>
        <v>600</v>
      </c>
      <c r="G227" s="35"/>
    </row>
    <row r="228" s="20" customFormat="1" ht="15" customHeight="1" spans="1:7">
      <c r="A228" s="39"/>
      <c r="B228" s="33" t="s">
        <v>177</v>
      </c>
      <c r="C228" s="33">
        <v>200</v>
      </c>
      <c r="D228" s="31"/>
      <c r="E228" s="33">
        <v>2</v>
      </c>
      <c r="F228" s="34">
        <f t="shared" si="3"/>
        <v>400</v>
      </c>
      <c r="G228" s="35"/>
    </row>
    <row r="229" s="20" customFormat="1" ht="15" customHeight="1" spans="1:7">
      <c r="A229" s="39"/>
      <c r="B229" s="33" t="s">
        <v>178</v>
      </c>
      <c r="C229" s="33">
        <v>200</v>
      </c>
      <c r="D229" s="31"/>
      <c r="E229" s="33">
        <v>2</v>
      </c>
      <c r="F229" s="34">
        <f t="shared" si="3"/>
        <v>400</v>
      </c>
      <c r="G229" s="35"/>
    </row>
    <row r="230" s="20" customFormat="1" ht="15" customHeight="1" spans="1:7">
      <c r="A230" s="39"/>
      <c r="B230" s="33" t="s">
        <v>179</v>
      </c>
      <c r="C230" s="33">
        <v>100</v>
      </c>
      <c r="D230" s="31"/>
      <c r="E230" s="33">
        <v>2</v>
      </c>
      <c r="F230" s="34">
        <f t="shared" si="3"/>
        <v>200</v>
      </c>
      <c r="G230" s="35"/>
    </row>
    <row r="231" s="20" customFormat="1" ht="15" customHeight="1" spans="1:7">
      <c r="A231" s="39"/>
      <c r="B231" s="33" t="s">
        <v>180</v>
      </c>
      <c r="C231" s="33">
        <v>50</v>
      </c>
      <c r="D231" s="31"/>
      <c r="E231" s="33">
        <v>2</v>
      </c>
      <c r="F231" s="34">
        <f t="shared" si="3"/>
        <v>100</v>
      </c>
      <c r="G231" s="35"/>
    </row>
    <row r="232" s="20" customFormat="1" ht="15" customHeight="1" spans="1:7">
      <c r="A232" s="39"/>
      <c r="B232" s="33" t="s">
        <v>181</v>
      </c>
      <c r="C232" s="33">
        <v>100</v>
      </c>
      <c r="D232" s="31"/>
      <c r="E232" s="33">
        <v>2</v>
      </c>
      <c r="F232" s="34">
        <f t="shared" si="3"/>
        <v>200</v>
      </c>
      <c r="G232" s="35"/>
    </row>
    <row r="233" s="20" customFormat="1" ht="15" customHeight="1" spans="1:7">
      <c r="A233" s="39"/>
      <c r="B233" s="33" t="s">
        <v>182</v>
      </c>
      <c r="C233" s="33">
        <v>80</v>
      </c>
      <c r="D233" s="31"/>
      <c r="E233" s="33">
        <v>2</v>
      </c>
      <c r="F233" s="34">
        <f t="shared" si="3"/>
        <v>160</v>
      </c>
      <c r="G233" s="35"/>
    </row>
    <row r="234" s="20" customFormat="1" ht="15" customHeight="1" spans="1:7">
      <c r="A234" s="39"/>
      <c r="B234" s="33" t="s">
        <v>183</v>
      </c>
      <c r="C234" s="33">
        <v>80</v>
      </c>
      <c r="D234" s="31"/>
      <c r="E234" s="33">
        <v>2</v>
      </c>
      <c r="F234" s="34">
        <f t="shared" si="3"/>
        <v>160</v>
      </c>
      <c r="G234" s="35"/>
    </row>
    <row r="235" s="20" customFormat="1" ht="15" customHeight="1" spans="1:7">
      <c r="A235" s="39"/>
      <c r="B235" s="33" t="s">
        <v>184</v>
      </c>
      <c r="C235" s="33">
        <v>80</v>
      </c>
      <c r="D235" s="31"/>
      <c r="E235" s="33">
        <v>2</v>
      </c>
      <c r="F235" s="34">
        <f t="shared" si="3"/>
        <v>160</v>
      </c>
      <c r="G235" s="35"/>
    </row>
    <row r="236" s="20" customFormat="1" ht="15" customHeight="1" spans="1:7">
      <c r="A236" s="40"/>
      <c r="B236" s="33" t="s">
        <v>185</v>
      </c>
      <c r="C236" s="33">
        <v>100</v>
      </c>
      <c r="D236" s="31"/>
      <c r="E236" s="33">
        <v>2</v>
      </c>
      <c r="F236" s="34">
        <f t="shared" si="3"/>
        <v>200</v>
      </c>
      <c r="G236" s="35"/>
    </row>
    <row r="237" s="20" customFormat="1" ht="19" customHeight="1" spans="1:7">
      <c r="A237" s="41"/>
      <c r="B237" s="42"/>
      <c r="C237" s="43"/>
      <c r="D237" s="44"/>
      <c r="E237" s="45"/>
      <c r="F237" s="46">
        <f>SUM(F5:F236)</f>
        <v>121684</v>
      </c>
      <c r="G237" s="43"/>
    </row>
    <row r="238" s="20" customFormat="1" ht="19" customHeight="1" spans="1:7">
      <c r="A238" s="2"/>
      <c r="B238" s="47"/>
      <c r="D238" s="44"/>
      <c r="E238" s="48"/>
      <c r="F238" s="43"/>
      <c r="G238" s="43"/>
    </row>
    <row r="239" ht="24" customHeight="1" spans="2:7">
      <c r="B239" s="49" t="s">
        <v>54</v>
      </c>
      <c r="C239" s="49"/>
      <c r="D239" s="49"/>
      <c r="E239" s="49"/>
      <c r="F239" s="49"/>
      <c r="G239" s="49"/>
    </row>
    <row r="240" ht="24" customHeight="1"/>
  </sheetData>
  <sheetProtection password="CC07" sheet="1" objects="1"/>
  <autoFilter ref="A4:G239">
    <extLst/>
  </autoFilter>
  <mergeCells count="13">
    <mergeCell ref="A1:G1"/>
    <mergeCell ref="C3:G3"/>
    <mergeCell ref="B239:G239"/>
    <mergeCell ref="A3:A4"/>
    <mergeCell ref="A5:A33"/>
    <mergeCell ref="A34:A62"/>
    <mergeCell ref="A63:A91"/>
    <mergeCell ref="A92:A120"/>
    <mergeCell ref="A121:A149"/>
    <mergeCell ref="A150:A178"/>
    <mergeCell ref="A179:A207"/>
    <mergeCell ref="A208:A236"/>
    <mergeCell ref="B3:B4"/>
  </mergeCells>
  <pageMargins left="0.554861111111111" right="0.161111111111111" top="0.2125" bottom="0.212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6" workbookViewId="0">
      <selection activeCell="H32" sqref="H32"/>
    </sheetView>
  </sheetViews>
  <sheetFormatPr defaultColWidth="8.8" defaultRowHeight="15.6" outlineLevelCol="5"/>
  <cols>
    <col min="1" max="1" width="30.8" style="3" customWidth="1"/>
    <col min="2" max="2" width="11.3" style="4" customWidth="1"/>
    <col min="3" max="4" width="11.3" style="3" customWidth="1"/>
    <col min="5" max="6" width="11.3" style="4" customWidth="1"/>
    <col min="7" max="16384" width="8.8" style="4"/>
  </cols>
  <sheetData>
    <row r="1" ht="37" customHeight="1" spans="1:6">
      <c r="A1" s="5" t="s">
        <v>193</v>
      </c>
      <c r="B1" s="5"/>
      <c r="C1" s="6"/>
      <c r="D1" s="6"/>
      <c r="E1" s="5"/>
      <c r="F1" s="5"/>
    </row>
    <row r="2" s="1" customFormat="1" ht="19" customHeight="1" spans="1:5">
      <c r="A2" s="7" t="s">
        <v>1</v>
      </c>
      <c r="B2" s="7"/>
      <c r="C2" s="8"/>
      <c r="D2" s="8" t="s">
        <v>2</v>
      </c>
      <c r="E2" s="7"/>
    </row>
    <row r="3" s="2" customFormat="1" ht="20" customHeight="1" spans="1:6">
      <c r="A3" s="9" t="s">
        <v>4</v>
      </c>
      <c r="B3" s="10" t="s">
        <v>194</v>
      </c>
      <c r="C3" s="10"/>
      <c r="D3" s="10"/>
      <c r="E3" s="10"/>
      <c r="F3" s="10"/>
    </row>
    <row r="4" s="2" customFormat="1" ht="31" customHeight="1" spans="1:6">
      <c r="A4" s="9"/>
      <c r="B4" s="10" t="s">
        <v>7</v>
      </c>
      <c r="C4" s="9" t="s">
        <v>8</v>
      </c>
      <c r="D4" s="9" t="s">
        <v>9</v>
      </c>
      <c r="E4" s="10" t="s">
        <v>10</v>
      </c>
      <c r="F4" s="10" t="s">
        <v>11</v>
      </c>
    </row>
    <row r="5" s="2" customFormat="1" ht="20" customHeight="1" spans="1:6">
      <c r="A5" s="11" t="s">
        <v>195</v>
      </c>
      <c r="B5" s="12">
        <v>200</v>
      </c>
      <c r="C5" s="9"/>
      <c r="D5" s="13">
        <v>10</v>
      </c>
      <c r="E5" s="12">
        <f t="shared" ref="E5:E38" si="0">B5*D5</f>
        <v>2000</v>
      </c>
      <c r="F5" s="10"/>
    </row>
    <row r="6" s="2" customFormat="1" ht="20" customHeight="1" spans="1:6">
      <c r="A6" s="11" t="s">
        <v>196</v>
      </c>
      <c r="B6" s="12">
        <v>300</v>
      </c>
      <c r="C6" s="9"/>
      <c r="D6" s="13">
        <v>10</v>
      </c>
      <c r="E6" s="12">
        <f t="shared" si="0"/>
        <v>3000</v>
      </c>
      <c r="F6" s="10"/>
    </row>
    <row r="7" s="2" customFormat="1" ht="20" customHeight="1" spans="1:6">
      <c r="A7" s="11" t="s">
        <v>197</v>
      </c>
      <c r="B7" s="12">
        <v>200</v>
      </c>
      <c r="C7" s="9"/>
      <c r="D7" s="13">
        <v>1</v>
      </c>
      <c r="E7" s="12">
        <f t="shared" si="0"/>
        <v>200</v>
      </c>
      <c r="F7" s="10"/>
    </row>
    <row r="8" s="2" customFormat="1" ht="20" customHeight="1" spans="1:6">
      <c r="A8" s="11" t="s">
        <v>198</v>
      </c>
      <c r="B8" s="12">
        <v>300</v>
      </c>
      <c r="C8" s="9"/>
      <c r="D8" s="13">
        <v>1</v>
      </c>
      <c r="E8" s="12">
        <f t="shared" si="0"/>
        <v>300</v>
      </c>
      <c r="F8" s="10"/>
    </row>
    <row r="9" s="2" customFormat="1" ht="20" customHeight="1" spans="1:6">
      <c r="A9" s="11" t="s">
        <v>199</v>
      </c>
      <c r="B9" s="12">
        <v>300</v>
      </c>
      <c r="C9" s="9"/>
      <c r="D9" s="13">
        <v>2</v>
      </c>
      <c r="E9" s="12">
        <f t="shared" si="0"/>
        <v>600</v>
      </c>
      <c r="F9" s="10"/>
    </row>
    <row r="10" s="2" customFormat="1" ht="20" customHeight="1" spans="1:6">
      <c r="A10" s="11" t="s">
        <v>200</v>
      </c>
      <c r="B10" s="12">
        <v>4000</v>
      </c>
      <c r="C10" s="9"/>
      <c r="D10" s="13">
        <v>1</v>
      </c>
      <c r="E10" s="12">
        <f t="shared" si="0"/>
        <v>4000</v>
      </c>
      <c r="F10" s="10"/>
    </row>
    <row r="11" s="2" customFormat="1" ht="20" customHeight="1" spans="1:6">
      <c r="A11" s="11" t="s">
        <v>201</v>
      </c>
      <c r="B11" s="12">
        <v>500</v>
      </c>
      <c r="C11" s="9"/>
      <c r="D11" s="13">
        <v>1</v>
      </c>
      <c r="E11" s="12">
        <f t="shared" si="0"/>
        <v>500</v>
      </c>
      <c r="F11" s="10"/>
    </row>
    <row r="12" s="2" customFormat="1" ht="20" customHeight="1" spans="1:6">
      <c r="A12" s="11" t="s">
        <v>202</v>
      </c>
      <c r="B12" s="12">
        <v>600</v>
      </c>
      <c r="C12" s="9"/>
      <c r="D12" s="13">
        <v>2</v>
      </c>
      <c r="E12" s="12">
        <f t="shared" si="0"/>
        <v>1200</v>
      </c>
      <c r="F12" s="10"/>
    </row>
    <row r="13" s="2" customFormat="1" ht="20" customHeight="1" spans="1:6">
      <c r="A13" s="11" t="s">
        <v>203</v>
      </c>
      <c r="B13" s="12">
        <v>1000</v>
      </c>
      <c r="C13" s="9"/>
      <c r="D13" s="13">
        <v>3</v>
      </c>
      <c r="E13" s="12">
        <f t="shared" si="0"/>
        <v>3000</v>
      </c>
      <c r="F13" s="10"/>
    </row>
    <row r="14" s="2" customFormat="1" ht="20" customHeight="1" spans="1:6">
      <c r="A14" s="11" t="s">
        <v>204</v>
      </c>
      <c r="B14" s="12">
        <v>1100</v>
      </c>
      <c r="C14" s="9"/>
      <c r="D14" s="13">
        <v>1</v>
      </c>
      <c r="E14" s="12">
        <f t="shared" si="0"/>
        <v>1100</v>
      </c>
      <c r="F14" s="10"/>
    </row>
    <row r="15" s="2" customFormat="1" ht="20" customHeight="1" spans="1:6">
      <c r="A15" s="11" t="s">
        <v>205</v>
      </c>
      <c r="B15" s="12">
        <v>260</v>
      </c>
      <c r="C15" s="9"/>
      <c r="D15" s="13">
        <v>5</v>
      </c>
      <c r="E15" s="12">
        <f t="shared" si="0"/>
        <v>1300</v>
      </c>
      <c r="F15" s="10"/>
    </row>
    <row r="16" s="2" customFormat="1" ht="20" customHeight="1" spans="1:6">
      <c r="A16" s="11" t="s">
        <v>206</v>
      </c>
      <c r="B16" s="12">
        <v>200</v>
      </c>
      <c r="C16" s="9"/>
      <c r="D16" s="13">
        <v>10</v>
      </c>
      <c r="E16" s="12">
        <f t="shared" si="0"/>
        <v>2000</v>
      </c>
      <c r="F16" s="10"/>
    </row>
    <row r="17" s="2" customFormat="1" ht="20" customHeight="1" spans="1:6">
      <c r="A17" s="11" t="s">
        <v>207</v>
      </c>
      <c r="B17" s="12">
        <v>2000</v>
      </c>
      <c r="C17" s="9"/>
      <c r="D17" s="13">
        <v>5</v>
      </c>
      <c r="E17" s="12">
        <f t="shared" si="0"/>
        <v>10000</v>
      </c>
      <c r="F17" s="10"/>
    </row>
    <row r="18" s="2" customFormat="1" ht="20" customHeight="1" spans="1:6">
      <c r="A18" s="11" t="s">
        <v>208</v>
      </c>
      <c r="B18" s="12">
        <v>500</v>
      </c>
      <c r="C18" s="9"/>
      <c r="D18" s="13">
        <v>25</v>
      </c>
      <c r="E18" s="12">
        <f t="shared" si="0"/>
        <v>12500</v>
      </c>
      <c r="F18" s="10"/>
    </row>
    <row r="19" s="2" customFormat="1" ht="20" customHeight="1" spans="1:6">
      <c r="A19" s="11" t="s">
        <v>209</v>
      </c>
      <c r="B19" s="12">
        <v>500</v>
      </c>
      <c r="C19" s="9"/>
      <c r="D19" s="13">
        <v>2</v>
      </c>
      <c r="E19" s="12">
        <f t="shared" si="0"/>
        <v>1000</v>
      </c>
      <c r="F19" s="10"/>
    </row>
    <row r="20" s="2" customFormat="1" ht="20" customHeight="1" spans="1:6">
      <c r="A20" s="11" t="s">
        <v>210</v>
      </c>
      <c r="B20" s="12">
        <v>800</v>
      </c>
      <c r="C20" s="9"/>
      <c r="D20" s="13">
        <v>5</v>
      </c>
      <c r="E20" s="12">
        <f t="shared" si="0"/>
        <v>4000</v>
      </c>
      <c r="F20" s="10"/>
    </row>
    <row r="21" s="2" customFormat="1" ht="20" customHeight="1" spans="1:6">
      <c r="A21" s="11" t="s">
        <v>211</v>
      </c>
      <c r="B21" s="12">
        <v>100</v>
      </c>
      <c r="C21" s="9"/>
      <c r="D21" s="13">
        <v>8</v>
      </c>
      <c r="E21" s="12">
        <f t="shared" si="0"/>
        <v>800</v>
      </c>
      <c r="F21" s="10"/>
    </row>
    <row r="22" s="2" customFormat="1" ht="20" customHeight="1" spans="1:6">
      <c r="A22" s="11" t="s">
        <v>212</v>
      </c>
      <c r="B22" s="12">
        <v>100</v>
      </c>
      <c r="C22" s="9"/>
      <c r="D22" s="13">
        <v>2</v>
      </c>
      <c r="E22" s="12">
        <f t="shared" si="0"/>
        <v>200</v>
      </c>
      <c r="F22" s="10"/>
    </row>
    <row r="23" s="2" customFormat="1" ht="20" customHeight="1" spans="1:6">
      <c r="A23" s="11" t="s">
        <v>213</v>
      </c>
      <c r="B23" s="12">
        <v>50</v>
      </c>
      <c r="C23" s="9"/>
      <c r="D23" s="13">
        <v>2</v>
      </c>
      <c r="E23" s="12">
        <f t="shared" si="0"/>
        <v>100</v>
      </c>
      <c r="F23" s="10"/>
    </row>
    <row r="24" s="2" customFormat="1" ht="20" customHeight="1" spans="1:6">
      <c r="A24" s="11" t="s">
        <v>214</v>
      </c>
      <c r="B24" s="12">
        <v>500</v>
      </c>
      <c r="C24" s="9"/>
      <c r="D24" s="13">
        <v>1</v>
      </c>
      <c r="E24" s="12">
        <f t="shared" si="0"/>
        <v>500</v>
      </c>
      <c r="F24" s="10"/>
    </row>
    <row r="25" s="2" customFormat="1" ht="20" customHeight="1" spans="1:6">
      <c r="A25" s="11" t="s">
        <v>215</v>
      </c>
      <c r="B25" s="12">
        <v>200</v>
      </c>
      <c r="C25" s="9"/>
      <c r="D25" s="13">
        <v>1</v>
      </c>
      <c r="E25" s="12">
        <f t="shared" si="0"/>
        <v>200</v>
      </c>
      <c r="F25" s="10"/>
    </row>
    <row r="26" s="2" customFormat="1" ht="20" customHeight="1" spans="1:6">
      <c r="A26" s="11" t="s">
        <v>216</v>
      </c>
      <c r="B26" s="12">
        <v>200</v>
      </c>
      <c r="C26" s="9"/>
      <c r="D26" s="13">
        <v>4</v>
      </c>
      <c r="E26" s="12">
        <f t="shared" si="0"/>
        <v>800</v>
      </c>
      <c r="F26" s="10"/>
    </row>
    <row r="27" s="2" customFormat="1" ht="20" customHeight="1" spans="1:6">
      <c r="A27" s="11" t="s">
        <v>217</v>
      </c>
      <c r="B27" s="12">
        <v>100</v>
      </c>
      <c r="C27" s="9"/>
      <c r="D27" s="13">
        <v>6</v>
      </c>
      <c r="E27" s="12">
        <f t="shared" si="0"/>
        <v>600</v>
      </c>
      <c r="F27" s="10"/>
    </row>
    <row r="28" s="2" customFormat="1" ht="20" customHeight="1" spans="1:6">
      <c r="A28" s="11" t="s">
        <v>218</v>
      </c>
      <c r="B28" s="12">
        <v>2000</v>
      </c>
      <c r="C28" s="9"/>
      <c r="D28" s="13">
        <v>1</v>
      </c>
      <c r="E28" s="12">
        <f t="shared" si="0"/>
        <v>2000</v>
      </c>
      <c r="F28" s="10"/>
    </row>
    <row r="29" s="2" customFormat="1" ht="20" customHeight="1" spans="1:6">
      <c r="A29" s="11" t="s">
        <v>219</v>
      </c>
      <c r="B29" s="12">
        <v>300</v>
      </c>
      <c r="C29" s="9"/>
      <c r="D29" s="13">
        <v>4</v>
      </c>
      <c r="E29" s="12">
        <f t="shared" si="0"/>
        <v>1200</v>
      </c>
      <c r="F29" s="10"/>
    </row>
    <row r="30" s="2" customFormat="1" ht="20" customHeight="1" spans="1:6">
      <c r="A30" s="14" t="s">
        <v>220</v>
      </c>
      <c r="B30" s="12">
        <v>750</v>
      </c>
      <c r="C30" s="9"/>
      <c r="D30" s="13">
        <v>30</v>
      </c>
      <c r="E30" s="12">
        <f t="shared" si="0"/>
        <v>22500</v>
      </c>
      <c r="F30" s="10"/>
    </row>
    <row r="31" s="2" customFormat="1" ht="20" customHeight="1" spans="1:6">
      <c r="A31" s="14" t="s">
        <v>221</v>
      </c>
      <c r="B31" s="12">
        <v>8000</v>
      </c>
      <c r="C31" s="9"/>
      <c r="D31" s="13">
        <v>3</v>
      </c>
      <c r="E31" s="12">
        <f t="shared" si="0"/>
        <v>24000</v>
      </c>
      <c r="F31" s="10"/>
    </row>
    <row r="32" s="2" customFormat="1" ht="20" customHeight="1" spans="1:6">
      <c r="A32" s="14" t="s">
        <v>222</v>
      </c>
      <c r="B32" s="12">
        <v>500</v>
      </c>
      <c r="C32" s="9"/>
      <c r="D32" s="13">
        <v>2</v>
      </c>
      <c r="E32" s="12">
        <f t="shared" si="0"/>
        <v>1000</v>
      </c>
      <c r="F32" s="10"/>
    </row>
    <row r="33" s="2" customFormat="1" ht="20" customHeight="1" spans="1:6">
      <c r="A33" s="14" t="s">
        <v>223</v>
      </c>
      <c r="B33" s="12">
        <v>1500</v>
      </c>
      <c r="C33" s="9"/>
      <c r="D33" s="13">
        <v>5</v>
      </c>
      <c r="E33" s="12">
        <f t="shared" si="0"/>
        <v>7500</v>
      </c>
      <c r="F33" s="10"/>
    </row>
    <row r="34" s="2" customFormat="1" ht="20" customHeight="1" spans="1:6">
      <c r="A34" s="14" t="s">
        <v>224</v>
      </c>
      <c r="B34" s="12">
        <v>1000</v>
      </c>
      <c r="C34" s="9"/>
      <c r="D34" s="13">
        <v>5</v>
      </c>
      <c r="E34" s="12">
        <f t="shared" si="0"/>
        <v>5000</v>
      </c>
      <c r="F34" s="10"/>
    </row>
    <row r="35" s="2" customFormat="1" ht="20" customHeight="1" spans="1:6">
      <c r="A35" s="14" t="s">
        <v>225</v>
      </c>
      <c r="B35" s="12">
        <v>2000</v>
      </c>
      <c r="C35" s="9"/>
      <c r="D35" s="13">
        <v>3</v>
      </c>
      <c r="E35" s="12">
        <f t="shared" si="0"/>
        <v>6000</v>
      </c>
      <c r="F35" s="10"/>
    </row>
    <row r="36" s="2" customFormat="1" ht="20" customHeight="1" spans="1:6">
      <c r="A36" s="14" t="s">
        <v>226</v>
      </c>
      <c r="B36" s="12">
        <v>40</v>
      </c>
      <c r="C36" s="9"/>
      <c r="D36" s="13">
        <v>50</v>
      </c>
      <c r="E36" s="12">
        <f t="shared" si="0"/>
        <v>2000</v>
      </c>
      <c r="F36" s="10"/>
    </row>
    <row r="37" s="2" customFormat="1" ht="20" customHeight="1" spans="1:6">
      <c r="A37" s="14" t="s">
        <v>227</v>
      </c>
      <c r="B37" s="12">
        <v>20</v>
      </c>
      <c r="C37" s="9"/>
      <c r="D37" s="13">
        <v>12</v>
      </c>
      <c r="E37" s="12">
        <f t="shared" si="0"/>
        <v>240</v>
      </c>
      <c r="F37" s="10"/>
    </row>
    <row r="38" s="2" customFormat="1" ht="20" customHeight="1" spans="1:6">
      <c r="A38" s="11" t="s">
        <v>228</v>
      </c>
      <c r="B38" s="12">
        <v>100</v>
      </c>
      <c r="C38" s="9"/>
      <c r="D38" s="13">
        <v>5</v>
      </c>
      <c r="E38" s="12">
        <f t="shared" si="0"/>
        <v>500</v>
      </c>
      <c r="F38" s="10"/>
    </row>
    <row r="39" s="2" customFormat="1" ht="20" customHeight="1" spans="1:6">
      <c r="A39" s="15" t="s">
        <v>52</v>
      </c>
      <c r="B39" s="10"/>
      <c r="C39" s="9"/>
      <c r="D39" s="13"/>
      <c r="E39" s="12">
        <f>SUM(E5:E38)</f>
        <v>121840</v>
      </c>
      <c r="F39" s="10"/>
    </row>
    <row r="40" s="2" customFormat="1" ht="24" customHeight="1" spans="1:4">
      <c r="A40" s="16"/>
      <c r="C40" s="17"/>
      <c r="D40" s="17"/>
    </row>
    <row r="41" ht="24" customHeight="1" spans="1:6">
      <c r="A41" s="18" t="s">
        <v>54</v>
      </c>
      <c r="B41" s="18"/>
      <c r="C41" s="18"/>
      <c r="D41" s="18"/>
      <c r="E41" s="18"/>
      <c r="F41" s="18"/>
    </row>
    <row r="42" ht="24" customHeight="1"/>
  </sheetData>
  <sheetProtection password="CC07" sheet="1" objects="1"/>
  <mergeCells count="4">
    <mergeCell ref="A1:F1"/>
    <mergeCell ref="B3:F3"/>
    <mergeCell ref="A41:F41"/>
    <mergeCell ref="A3:A4"/>
  </mergeCells>
  <pageMargins left="0.554861111111111" right="0.161111111111111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监护、心电图机类</vt:lpstr>
      <vt:lpstr>呼吸机麻醉机</vt:lpstr>
      <vt:lpstr>除颤类</vt:lpstr>
      <vt:lpstr>输注泵类</vt:lpstr>
      <vt:lpstr>心电小本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CallMe大璐璐</cp:lastModifiedBy>
  <dcterms:created xsi:type="dcterms:W3CDTF">2021-12-07T03:09:00Z</dcterms:created>
  <dcterms:modified xsi:type="dcterms:W3CDTF">2024-08-15T02:05:35Z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F238916CCDD74D61BB8B5888414A0A5E_13</vt:lpwstr>
  </property>
  <property fmtid="{D5CDD505-2E9C-101B-9397-08002B2CF9AE}" pid="3" name="KSOProductBuildVer">
    <vt:lpwstr>2052-12.1.0.16929</vt:lpwstr>
  </property>
</Properties>
</file>